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liagroup.sharepoint.com/sites/IRMA/IR/03. Analyst call/2025/Q4 2025/Toolkit/"/>
    </mc:Choice>
  </mc:AlternateContent>
  <xr:revisionPtr revIDLastSave="95" documentId="114_{235510B0-F6E8-4C83-A515-697DC524EB55}" xr6:coauthVersionLast="47" xr6:coauthVersionMax="47" xr10:uidLastSave="{1E888807-A8E8-48EA-AD77-F0AE6C36FFEE}"/>
  <bookViews>
    <workbookView xWindow="-108" yWindow="-108" windowWidth="23256" windowHeight="13896" tabRatio="837" activeTab="6" xr2:uid="{50C22E44-6B04-4977-B95F-7075C655450C}"/>
  </bookViews>
  <sheets>
    <sheet name="Table of content" sheetId="1" r:id="rId1"/>
    <sheet name="Disclosure" sheetId="21" r:id="rId2"/>
    <sheet name="Glossary" sheetId="28" r:id="rId3"/>
    <sheet name="Elia Group&gt;" sheetId="12" r:id="rId4"/>
    <sheet name="Key figures PR" sheetId="4" r:id="rId5"/>
    <sheet name="Segment" sheetId="19" r:id="rId6"/>
    <sheet name="Notes" sheetId="13" r:id="rId7"/>
    <sheet name="Elia Transmission Belgium&gt;" sheetId="16" r:id="rId8"/>
    <sheet name="ETB key figures PR" sheetId="6" r:id="rId9"/>
    <sheet name="50Hertz Transmisison Germany&gt;" sheetId="17" r:id="rId10"/>
    <sheet name="50Hertz key figures PR" sheetId="7" r:id="rId11"/>
    <sheet name="Non-regulated segment &amp;Nemo&gt;" sheetId="18" r:id="rId12"/>
    <sheet name="NR&amp;Nemo key figures PR" sheetId="9" r:id="rId13"/>
    <sheet name="Calendar" sheetId="14" r:id="rId14"/>
  </sheets>
  <externalReferences>
    <externalReference r:id="rId15"/>
    <externalReference r:id="rId16"/>
    <externalReference r:id="rId17"/>
    <externalReference r:id="rId18"/>
    <externalReference r:id="rId19"/>
  </externalReferences>
  <definedNames>
    <definedName name="__FDS_HYPERLINK_TOGGLE_STATE__" hidden="1">"ON"</definedName>
    <definedName name="__FDS_UNIQUE_RANGE_ID_GENERATOR_COUNTER" hidden="1">1</definedName>
    <definedName name="__FDS_USED_FOR_REUSING_RANGE_IDS_RECYCLE" hidden="1">{17,18,3,43,70,58,76}</definedName>
    <definedName name="__IntlFixup" hidden="1">TRUE</definedName>
    <definedName name="__sdf1" hidden="1">{#N/A,#N/A,FALSE,"Synth";"parc_DC",#N/A,FALSE,"parc";#N/A,#N/A,FALSE,"CA prest";#N/A,#N/A,FALSE,"Ratio CA";#N/A,#N/A,FALSE,"Trafic";"CR_GSM_acté_DC",#N/A,FALSE,"CR GSM_acté";#N/A,#N/A,FALSE,"Abonnés";#N/A,#N/A,FALSE,"Créances";#N/A,#N/A,FALSE,"Effectifs"}</definedName>
    <definedName name="_2_0Inp" localSheetId="2">#REF!</definedName>
    <definedName name="_2_0Inp">#REF!</definedName>
    <definedName name="_4_0Exp" localSheetId="2">#REF!</definedName>
    <definedName name="_4_0Exp">#REF!</definedName>
    <definedName name="_a1" localSheetId="2">{#N/A,#N/A,FALSE,"Synth";"parc_DC",#N/A,FALSE,"parc";#N/A,#N/A,FALSE,"CA prest";#N/A,#N/A,FALSE,"Ratio CA";#N/A,#N/A,FALSE,"Trafic";"CR_GSM_acté_DC",#N/A,FALSE,"CR GSM_acté";#N/A,#N/A,FALSE,"Abonnés";#N/A,#N/A,FALSE,"Créances";#N/A,#N/A,FALSE,"Effectifs"}</definedName>
    <definedName name="_a1">{#N/A,#N/A,FALSE,"Synth";"parc_DC",#N/A,FALSE,"parc";#N/A,#N/A,FALSE,"CA prest";#N/A,#N/A,FALSE,"Ratio CA";#N/A,#N/A,FALSE,"Trafic";"CR_GSM_acté_DC",#N/A,FALSE,"CR GSM_acté";#N/A,#N/A,FALSE,"Abonnés";#N/A,#N/A,FALSE,"Créances";#N/A,#N/A,FALSE,"Effectifs"}</definedName>
    <definedName name="_bdm.CCEBAC3011934568BC779DE8887076EA.edm" hidden="1">#REF!</definedName>
    <definedName name="_BQ4.1" hidden="1">#REF!</definedName>
    <definedName name="_bro1" localSheetId="2">{#N/A,#N/A,FALSE,"Synth";"parc_DC",#N/A,FALSE,"parc";#N/A,#N/A,FALSE,"CA prest";#N/A,#N/A,FALSE,"Ratio CA";#N/A,#N/A,FALSE,"Trafic";"CR_GSM_acté_DC",#N/A,FALSE,"CR GSM_acté";#N/A,#N/A,FALSE,"Abonnés";#N/A,#N/A,FALSE,"Créances";#N/A,#N/A,FALSE,"Effectifs"}</definedName>
    <definedName name="_bro1">{#N/A,#N/A,FALSE,"Synth";"parc_DC",#N/A,FALSE,"parc";#N/A,#N/A,FALSE,"CA prest";#N/A,#N/A,FALSE,"Ratio CA";#N/A,#N/A,FALSE,"Trafic";"CR_GSM_acté_DC",#N/A,FALSE,"CR GSM_acté";#N/A,#N/A,FALSE,"Abonnés";#N/A,#N/A,FALSE,"Créances";#N/A,#N/A,FALSE,"Effectifs"}</definedName>
    <definedName name="_bro2" localSheetId="2">{#N/A,#N/A,FALSE,"Créances";#N/A,#N/A,FALSE,"Effectifs";#N/A,#N/A,FALSE,"SI"}</definedName>
    <definedName name="_bro2">{#N/A,#N/A,FALSE,"Créances";#N/A,#N/A,FALSE,"Effectifs";#N/A,#N/A,FALSE,"SI"}</definedName>
    <definedName name="_xlnm._FilterDatabase" hidden="1">#REF!</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Key1" localSheetId="2" hidden="1">#REF!</definedName>
    <definedName name="_Key1" hidden="1">#REF!</definedName>
    <definedName name="_Key2" localSheetId="2" hidden="1">#REF!</definedName>
    <definedName name="_Key2" hidden="1">#REF!</definedName>
    <definedName name="_order_1" hidden="1">0</definedName>
    <definedName name="_Order1" hidden="1">255</definedName>
    <definedName name="_Order2" hidden="1">255</definedName>
    <definedName name="_r"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sdf1" hidden="1">{#N/A,#N/A,FALSE,"Synth";"parc_DC",#N/A,FALSE,"parc";#N/A,#N/A,FALSE,"CA prest";#N/A,#N/A,FALSE,"Ratio CA";#N/A,#N/A,FALSE,"Trafic";"CR_GSM_acté_DC",#N/A,FALSE,"CR GSM_acté";#N/A,#N/A,FALSE,"Abonnés";#N/A,#N/A,FALSE,"Créances";#N/A,#N/A,FALSE,"Effectifs"}</definedName>
    <definedName name="_sn2"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ort" localSheetId="2" hidden="1">#REF!</definedName>
    <definedName name="_Sort" hidden="1">#REF!</definedName>
    <definedName name="_Table1_In1" hidden="1">[1]EVABT!$B$133</definedName>
    <definedName name="_wrn2" hidden="1">{#N/A,#N/A,FALSE,"ASSUMPTIONS";#N/A,#N/A,FALSE,"Valuation Summary";"page1",#N/A,FALSE,"PRESENTATION";"page2",#N/A,FALSE,"PRESENTATION";#N/A,#N/A,FALSE,"ORIGINAL_ROLLBACK"}</definedName>
    <definedName name="_wrn3" hidden="1">{#N/A,#N/A,FALSE,"ASSUMPTIONS";#N/A,#N/A,FALSE,"Valuation Summary";"page1",#N/A,FALSE,"PRESENTATION";"page2",#N/A,FALSE,"PRESENTATION";#N/A,#N/A,FALSE,"ORIGINAL_ROLLBACK"}</definedName>
    <definedName name="a" localSheetId="2">{#N/A,#N/A,FALSE,"Synth";"parc_DC",#N/A,FALSE,"parc";#N/A,#N/A,FALSE,"CA prest";#N/A,#N/A,FALSE,"Ratio CA";#N/A,#N/A,FALSE,"Trafic";"CR_GSM_acté_DC",#N/A,FALSE,"CR GSM_acté";#N/A,#N/A,FALSE,"Abonnés";#N/A,#N/A,FALSE,"Créances";#N/A,#N/A,FALSE,"Effectifs"}</definedName>
    <definedName name="a">{#N/A,#N/A,FALSE,"Synth";"parc_DC",#N/A,FALSE,"parc";#N/A,#N/A,FALSE,"CA prest";#N/A,#N/A,FALSE,"Ratio CA";#N/A,#N/A,FALSE,"Trafic";"CR_GSM_acté_DC",#N/A,FALSE,"CR GSM_acté";#N/A,#N/A,FALSE,"Abonnés";#N/A,#N/A,FALSE,"Créances";#N/A,#N/A,FALSE,"Effectifs"}</definedName>
    <definedName name="a1a" localSheetId="2">{#N/A,#N/A,FALSE,"Synth";"parc_DC",#N/A,FALSE,"parc";#N/A,#N/A,FALSE,"CA prest";#N/A,#N/A,FALSE,"Ratio CA";#N/A,#N/A,FALSE,"Trafic";"CR_GSM_acté_DC",#N/A,FALSE,"CR GSM_acté";#N/A,#N/A,FALSE,"Abonnés";#N/A,#N/A,FALSE,"Créances";#N/A,#N/A,FALSE,"Effectifs"}</definedName>
    <definedName name="a1a">{#N/A,#N/A,FALSE,"Synth";"parc_DC",#N/A,FALSE,"parc";#N/A,#N/A,FALSE,"CA prest";#N/A,#N/A,FALSE,"Ratio CA";#N/A,#N/A,FALSE,"Trafic";"CR_GSM_acté_DC",#N/A,FALSE,"CR GSM_acté";#N/A,#N/A,FALSE,"Abonnés";#N/A,#N/A,FALSE,"Créances";#N/A,#N/A,FALSE,"Effectifs"}</definedName>
    <definedName name="AAA_DOCTOPS" hidden="1">"AAA_SET"</definedName>
    <definedName name="AAA_duser" hidden="1">"OFF"</definedName>
    <definedName name="aaaa" localSheetId="2" hidden="1">2</definedName>
    <definedName name="aaaa" hidden="1">2</definedName>
    <definedName name="AAAAA"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AAA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AAAAAAAA" hidden="1">{0,0,0,0;0,0,0,0;0,0,0,0;0,0,0,0;0,0,0,0;0,0,0,0;"000A1038","MORIZUR","OLIVIER","BORDEAUX";91,"NC NUMERICABLE ILE-DE-FRANCE","VAD CONSEILLERS","FLAICHER";"SUOU500001",100,38628,"CONSEILLER(E) COM.";"TSM","D","CDI",151.57;1217.88,587.6,0,0;0,0,0,0;0,0,0,0;0,0,0,0;0,0,0,0;0,0,0,131.16;0,0,1217.88,0;0,0,0,0}</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f" hidden="1">{"'27.11 à 28.11'!$A$1:$Q$70"}</definedName>
    <definedName name="abc"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ccessDatabase" hidden="1">"C:\FAME\famework\elyval.mdb"</definedName>
    <definedName name="AEFGEGFV"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EFGEGF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nnée_0" localSheetId="2">#REF!</definedName>
    <definedName name="Année_0">#REF!</definedName>
    <definedName name="Année_1" localSheetId="2">#REF!</definedName>
    <definedName name="Année_1">#REF!</definedName>
    <definedName name="Année_N">[2]Variables!$B$2</definedName>
    <definedName name="Année_N1">[2]Variables!$B$3</definedName>
    <definedName name="Année_N2">[2]Variables!$B$4</definedName>
    <definedName name="anscount" hidden="1">1</definedName>
    <definedName name="ap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p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q" hidden="1">{0,0,0,0;0,0,0,0;0,0,0,0;0,0,0,0;0,0,0,0;0,0,0,0;0,0,-14,-20;-13,-17,-14,-6;-10,-20,-10,0}</definedName>
    <definedName name="AS2DocOpenMode" hidden="1">"AS2DocumentEdit"</definedName>
    <definedName name="AS2ReportLS" hidden="1">1</definedName>
    <definedName name="AS2SyncStepLS" hidden="1">0</definedName>
    <definedName name="AS2VersionLS" hidden="1">300</definedName>
    <definedName name="av" hidden="1">21</definedName>
    <definedName name="aze" localSheetId="2">{#N/A,#N/A,FALSE,"Synth";"parc_DC",#N/A,FALSE,"parc";#N/A,#N/A,FALSE,"CA prest";#N/A,#N/A,FALSE,"Ratio CA";#N/A,#N/A,FALSE,"Trafic";"CR_GSM_acté_DC",#N/A,FALSE,"CR GSM_acté";#N/A,#N/A,FALSE,"Abonnés";#N/A,#N/A,FALSE,"Créances";#N/A,#N/A,FALSE,"Effectifs"}</definedName>
    <definedName name="aze">{#N/A,#N/A,FALSE,"Synth";"parc_DC",#N/A,FALSE,"parc";#N/A,#N/A,FALSE,"CA prest";#N/A,#N/A,FALSE,"Ratio CA";#N/A,#N/A,FALSE,"Trafic";"CR_GSM_acté_DC",#N/A,FALSE,"CR GSM_acté";#N/A,#N/A,FALSE,"Abonnés";#N/A,#N/A,FALSE,"Créances";#N/A,#N/A,FALSE,"Effectifs"}</definedName>
    <definedName name="azer" localSheetId="2">{#N/A,#N/A,FALSE,"Créances";#N/A,#N/A,FALSE,"Effectifs";#N/A,#N/A,FALSE,"SI"}</definedName>
    <definedName name="azer">{#N/A,#N/A,FALSE,"Créances";#N/A,#N/A,FALSE,"Effectifs";#N/A,#N/A,FALSE,"SI"}</definedName>
    <definedName name="AZEZAEAZ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AEAZ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EAZ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ZEZEAZ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localSheetId="2">{#N/A,#N/A,FALSE,"Synth";"parc_DC",#N/A,FALSE,"parc";#N/A,#N/A,FALSE,"CA prest";#N/A,#N/A,FALSE,"Ratio CA";#N/A,#N/A,FALSE,"Trafic";"CR_GSM_acté_DC",#N/A,FALSE,"CR GSM_acté";#N/A,#N/A,FALSE,"Abonnés";#N/A,#N/A,FALSE,"Créances";#N/A,#N/A,FALSE,"Effectifs"}</definedName>
    <definedName name="b">{#N/A,#N/A,FALSE,"Synth";"parc_DC",#N/A,FALSE,"parc";#N/A,#N/A,FALSE,"CA prest";#N/A,#N/A,FALSE,"Ratio CA";#N/A,#N/A,FALSE,"Trafic";"CR_GSM_acté_DC",#N/A,FALSE,"CR GSM_acté";#N/A,#N/A,FALSE,"Abonnés";#N/A,#N/A,FALSE,"Créances";#N/A,#N/A,FALSE,"Effectifs"}</definedName>
    <definedName name="Base" localSheetId="2">#REF!</definedName>
    <definedName name="Base">#REF!</definedName>
    <definedName name="bbb" localSheetId="2">{#N/A,#N/A,FALSE,"Synth";"parc_DC",#N/A,FALSE,"parc";#N/A,#N/A,FALSE,"CA prest";#N/A,#N/A,FALSE,"Ratio CA";#N/A,#N/A,FALSE,"Trafic";"CR_GSM_acté_DC",#N/A,FALSE,"CR GSM_acté";#N/A,#N/A,FALSE,"Abonnés";#N/A,#N/A,FALSE,"Créances";#N/A,#N/A,FALSE,"Effectifs"}</definedName>
    <definedName name="bbb">{#N/A,#N/A,FALSE,"Synth";"parc_DC",#N/A,FALSE,"parc";#N/A,#N/A,FALSE,"CA prest";#N/A,#N/A,FALSE,"Ratio CA";#N/A,#N/A,FALSE,"Trafic";"CR_GSM_acté_DC",#N/A,FALSE,"CR GSM_acté";#N/A,#N/A,FALSE,"Abonnés";#N/A,#N/A,FALSE,"Créances";#N/A,#N/A,FALSE,"Effectifs"}</definedName>
    <definedName name="bbc" localSheetId="2">{#N/A,#N/A,FALSE,"Synth";"parc_DC",#N/A,FALSE,"parc";#N/A,#N/A,FALSE,"CA prest";#N/A,#N/A,FALSE,"Ratio CA";#N/A,#N/A,FALSE,"Trafic";"CR_GSM_acté_DC",#N/A,FALSE,"CR GSM_acté";#N/A,#N/A,FALSE,"Abonnés";#N/A,#N/A,FALSE,"Créances";#N/A,#N/A,FALSE,"Effectifs"}</definedName>
    <definedName name="bbc">{#N/A,#N/A,FALSE,"Synth";"parc_DC",#N/A,FALSE,"parc";#N/A,#N/A,FALSE,"CA prest";#N/A,#N/A,FALSE,"Ratio CA";#N/A,#N/A,FALSE,"Trafic";"CR_GSM_acté_DC",#N/A,FALSE,"CR GSM_acté";#N/A,#N/A,FALSE,"Abonnés";#N/A,#N/A,FALSE,"Créances";#N/A,#N/A,FALSE,"Effectifs"}</definedName>
    <definedName name="BDD" localSheetId="2">#REF!</definedName>
    <definedName name="BDD">#REF!</definedName>
    <definedName name="be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e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G_Del" hidden="1">15</definedName>
    <definedName name="BG_Ins" hidden="1">4</definedName>
    <definedName name="BG_Mod" hidden="1">6</definedName>
    <definedName name="bro" localSheetId="2">{#N/A,#N/A,FALSE,"Synth";"parc_DC",#N/A,FALSE,"parc";#N/A,#N/A,FALSE,"CA prest";#N/A,#N/A,FALSE,"Ratio CA";#N/A,#N/A,FALSE,"Trafic";"CR_GSM_acté_DC",#N/A,FALSE,"CR GSM_acté";#N/A,#N/A,FALSE,"Abonnés";#N/A,#N/A,FALSE,"Créances";#N/A,#N/A,FALSE,"Effectifs"}</definedName>
    <definedName name="bro">{#N/A,#N/A,FALSE,"Synth";"parc_DC",#N/A,FALSE,"parc";#N/A,#N/A,FALSE,"CA prest";#N/A,#N/A,FALSE,"Ratio CA";#N/A,#N/A,FALSE,"Trafic";"CR_GSM_acté_DC",#N/A,FALSE,"CR GSM_acté";#N/A,#N/A,FALSE,"Abonnés";#N/A,#N/A,FALSE,"Créances";#N/A,#N/A,FALSE,"Effectifs"}</definedName>
    <definedName name="brol" localSheetId="2">{#N/A,#N/A,FALSE,"Synth";"parc_DC",#N/A,FALSE,"parc";#N/A,#N/A,FALSE,"CA prest";#N/A,#N/A,FALSE,"Ratio CA";#N/A,#N/A,FALSE,"Trafic";"CR_GSM_acté_DC",#N/A,FALSE,"CR GSM_acté";#N/A,#N/A,FALSE,"Abonnés";#N/A,#N/A,FALSE,"Créances";#N/A,#N/A,FALSE,"Effectifs"}</definedName>
    <definedName name="brol">{#N/A,#N/A,FALSE,"Synth";"parc_DC",#N/A,FALSE,"parc";#N/A,#N/A,FALSE,"CA prest";#N/A,#N/A,FALSE,"Ratio CA";#N/A,#N/A,FALSE,"Trafic";"CR_GSM_acté_DC",#N/A,FALSE,"CR GSM_acté";#N/A,#N/A,FALSE,"Abonnés";#N/A,#N/A,FALSE,"Créances";#N/A,#N/A,FALSE,"Effectifs"}</definedName>
    <definedName name="Capital_Mois" localSheetId="2">#REF!</definedName>
    <definedName name="Capital_Mois">#REF!</definedName>
    <definedName name="cb_sChart41E9A35_opts" hidden="1">"1, 9, 1, False, 2, False, False, , 0, False, True, 1, 1"</definedName>
    <definedName name="CBWorkbookPriority" hidden="1">-1264563189</definedName>
    <definedName name="ccc" localSheetId="2">{#N/A,#N/A,FALSE,"Synth";"parc_DC",#N/A,FALSE,"parc";#N/A,#N/A,FALSE,"CA prest";#N/A,#N/A,FALSE,"Ratio CA";#N/A,#N/A,FALSE,"Trafic";"CR_GSM_acté_DC",#N/A,FALSE,"CR GSM_acté";#N/A,#N/A,FALSE,"Abonnés";#N/A,#N/A,FALSE,"Créances";#N/A,#N/A,FALSE,"Effectifs"}</definedName>
    <definedName name="ccc">{#N/A,#N/A,FALSE,"Synth";"parc_DC",#N/A,FALSE,"parc";#N/A,#N/A,FALSE,"CA prest";#N/A,#N/A,FALSE,"Ratio CA";#N/A,#N/A,FALSE,"Trafic";"CR_GSM_acté_DC",#N/A,FALSE,"CR GSM_acté";#N/A,#N/A,FALSE,"Abonnés";#N/A,#N/A,FALSE,"Créances";#N/A,#N/A,FALSE,"Effectifs"}</definedName>
    <definedName name="CIQWBGuid" hidden="1">"93803dab-2c71-4159-b06c-5a710bbcdbe8"</definedName>
    <definedName name="colonnes" localSheetId="2">'[3]EEF transfert'!#REF!</definedName>
    <definedName name="colonnes">'[3]EEF transfert'!#REF!</definedName>
    <definedName name="comm2" localSheetId="2">{#N/A,#N/A,FALSE,"Synth";"parc_DC",#N/A,FALSE,"parc";#N/A,#N/A,FALSE,"CA prest";#N/A,#N/A,FALSE,"Ratio CA";#N/A,#N/A,FALSE,"Trafic";"CR_GSM_acté_DC",#N/A,FALSE,"CR GSM_acté";#N/A,#N/A,FALSE,"Abonnés";#N/A,#N/A,FALSE,"Créances";#N/A,#N/A,FALSE,"Effectifs"}</definedName>
    <definedName name="comm2">{#N/A,#N/A,FALSE,"Synth";"parc_DC",#N/A,FALSE,"parc";#N/A,#N/A,FALSE,"CA prest";#N/A,#N/A,FALSE,"Ratio CA";#N/A,#N/A,FALSE,"Trafic";"CR_GSM_acté_DC",#N/A,FALSE,"CR GSM_acté";#N/A,#N/A,FALSE,"Abonnés";#N/A,#N/A,FALSE,"Créances";#N/A,#N/A,FALSE,"Effectifs"}</definedName>
    <definedName name="comm3" localSheetId="2">{#N/A,#N/A,FALSE,"Créances";#N/A,#N/A,FALSE,"Effectifs";#N/A,#N/A,FALSE,"SI"}</definedName>
    <definedName name="comm3">{#N/A,#N/A,FALSE,"Créances";#N/A,#N/A,FALSE,"Effectifs";#N/A,#N/A,FALSE,"SI"}</definedName>
    <definedName name="comments" localSheetId="2">{#N/A,#N/A,FALSE,"Synth";"parc_DC",#N/A,FALSE,"parc";#N/A,#N/A,FALSE,"CA prest";#N/A,#N/A,FALSE,"Ratio CA";#N/A,#N/A,FALSE,"Trafic";"CR_GSM_acté_DC",#N/A,FALSE,"CR GSM_acté";#N/A,#N/A,FALSE,"Abonnés";#N/A,#N/A,FALSE,"Créances";#N/A,#N/A,FALSE,"Effectifs"}</definedName>
    <definedName name="comments">{#N/A,#N/A,FALSE,"Synth";"parc_DC",#N/A,FALSE,"parc";#N/A,#N/A,FALSE,"CA prest";#N/A,#N/A,FALSE,"Ratio CA";#N/A,#N/A,FALSE,"Trafic";"CR_GSM_acté_DC",#N/A,FALSE,"CR GSM_acté";#N/A,#N/A,FALSE,"Abonnés";#N/A,#N/A,FALSE,"Créances";#N/A,#N/A,FALSE,"Effectifs"}</definedName>
    <definedName name="csf" localSheetId="2">{#N/A,#N/A,FALSE,"Synth";"parc_DC",#N/A,FALSE,"parc";#N/A,#N/A,FALSE,"CA prest";#N/A,#N/A,FALSE,"Ratio CA";#N/A,#N/A,FALSE,"Trafic";"CR_GSM_acté_DC",#N/A,FALSE,"CR GSM_acté";#N/A,#N/A,FALSE,"Abonnés";#N/A,#N/A,FALSE,"Créances";#N/A,#N/A,FALSE,"Effectifs"}</definedName>
    <definedName name="csf">{#N/A,#N/A,FALSE,"Synth";"parc_DC",#N/A,FALSE,"parc";#N/A,#N/A,FALSE,"CA prest";#N/A,#N/A,FALSE,"Ratio CA";#N/A,#N/A,FALSE,"Trafic";"CR_GSM_acté_DC",#N/A,FALSE,"CR GSM_acté";#N/A,#N/A,FALSE,"Abonnés";#N/A,#N/A,FALSE,"Créances";#N/A,#N/A,FALSE,"Effectifs"}</definedName>
    <definedName name="D" localSheetId="2">{#N/A,#N/A,FALSE,"Créances";#N/A,#N/A,FALSE,"Effectifs";#N/A,#N/A,FALSE,"SI"}</definedName>
    <definedName name="D">{#N/A,#N/A,FALSE,"Créances";#N/A,#N/A,FALSE,"Effectifs";#N/A,#N/A,FALSE,"SI"}</definedName>
    <definedName name="DATA" localSheetId="2">#REF!</definedName>
    <definedName name="DATA">#REF!</definedName>
    <definedName name="DATA2" localSheetId="2">#REF!</definedName>
    <definedName name="DATA2">#REF!</definedName>
    <definedName name="Date_0" localSheetId="2">#REF!</definedName>
    <definedName name="Date_0">#REF!</definedName>
    <definedName name="Date_1">#REF!</definedName>
    <definedName name="DB">"WIREUK"</definedName>
    <definedName name="dbedb" localSheetId="2">{#N/A,#N/A,FALSE,"Synth";"parc_DC",#N/A,FALSE,"parc";#N/A,#N/A,FALSE,"CA prest";#N/A,#N/A,FALSE,"Ratio CA";#N/A,#N/A,FALSE,"Trafic";"CR_GSM_acté_DC",#N/A,FALSE,"CR GSM_acté";#N/A,#N/A,FALSE,"Abonnés";#N/A,#N/A,FALSE,"Créances";#N/A,#N/A,FALSE,"Effectifs"}</definedName>
    <definedName name="dbedb">{#N/A,#N/A,FALSE,"Synth";"parc_DC",#N/A,FALSE,"parc";#N/A,#N/A,FALSE,"CA prest";#N/A,#N/A,FALSE,"Ratio CA";#N/A,#N/A,FALSE,"Trafic";"CR_GSM_acté_DC",#N/A,FALSE,"CR GSM_acté";#N/A,#N/A,FALSE,"Abonnés";#N/A,#N/A,FALSE,"Créances";#N/A,#N/A,FALSE,"Effectifs"}</definedName>
    <definedName name="ddd" localSheetId="2">{#N/A,#N/A,FALSE,"Créances";#N/A,#N/A,FALSE,"Effectifs";#N/A,#N/A,FALSE,"SI"}</definedName>
    <definedName name="ddd">{#N/A,#N/A,FALSE,"Créances";#N/A,#N/A,FALSE,"Effectifs";#N/A,#N/A,FALSE,"SI"}</definedName>
    <definedName name="ddddd" hidden="1">{#N/A,#N/A,FALSE,"Statement of Ops";#N/A,#N/A,FALSE,"Trend Ops"}</definedName>
    <definedName name="ddddddd" localSheetId="2">{#N/A,#N/A,FALSE,"Synth";#N/A,#N/A,FALSE,"concu";"parc_global",#N/A,FALSE,"parc";#N/A,#N/A,FALSE,"CA prest";#N/A,#N/A,FALSE,"Ratio CA";#N/A,#N/A,FALSE,"Trafic";#N/A,#N/A,FALSE,"CR GSM_acté";#N/A,#N/A,FALSE,"Réseaux";#N/A,#N/A,FALSE,"Abonnés";#N/A,#N/A,FALSE,"Créances";#N/A,#N/A,FALSE,"Effectifs";#N/A,#N/A,FALSE,"SI";#N/A,#N/A,FALSE,"R2000";#N/A,#N/A,FALSE,"BIBOP"}</definedName>
    <definedName name="ddddddd">{#N/A,#N/A,FALSE,"Synth";#N/A,#N/A,FALSE,"concu";"parc_global",#N/A,FALSE,"parc";#N/A,#N/A,FALSE,"CA prest";#N/A,#N/A,FALSE,"Ratio CA";#N/A,#N/A,FALSE,"Trafic";#N/A,#N/A,FALSE,"CR GSM_acté";#N/A,#N/A,FALSE,"Réseaux";#N/A,#N/A,FALSE,"Abonnés";#N/A,#N/A,FALSE,"Créances";#N/A,#N/A,FALSE,"Effectifs";#N/A,#N/A,FALSE,"SI";#N/A,#N/A,FALSE,"R2000";#N/A,#N/A,FALSE,"BIBOP"}</definedName>
    <definedName name="dere" hidden="1">{#N/A,#N/A,FALSE,"Statement of Ops";#N/A,#N/A,FALSE,"Trend Ops"}</definedName>
    <definedName name="df" localSheetId="2">{#N/A,#N/A,FALSE,"Créances";#N/A,#N/A,FALSE,"Effectifs";#N/A,#N/A,FALSE,"SI"}</definedName>
    <definedName name="df">{#N/A,#N/A,FALSE,"Créances";#N/A,#N/A,FALSE,"Effectifs";#N/A,#N/A,FALSE,"SI"}</definedName>
    <definedName name="dfbf" localSheetId="2">#REF!</definedName>
    <definedName name="dfbf">#REF!</definedName>
    <definedName name="dfdfd" hidden="1">{#N/A,#N/A,FALSE,"Statement of Ops";#N/A,#N/A,FALSE,"Trend Ops"}</definedName>
    <definedName name="dfdfdf"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dfd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hjeh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hjeh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fsdf" hidden="1">{#N/A,#N/A,FALSE,"Statement of Ops";#N/A,#N/A,FALSE,"Trend Ops"}</definedName>
    <definedName name="dont_know" hidden="1">{"Balance sheet",#N/A,TRUE,"DB1_format"}</definedName>
    <definedName name="dqs"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q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d"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f" hidden="1">{#N/A,#N/A,FALSE,"Statement of Ops";#N/A,#N/A,FALSE,"Trend Ops"}</definedName>
    <definedName name="dsfsdfdsf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fsdfdsf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q" localSheetId="2">{#N/A,#N/A,FALSE,"Synth";"parc_DC",#N/A,FALSE,"parc";#N/A,#N/A,FALSE,"CA prest";#N/A,#N/A,FALSE,"Ratio CA";#N/A,#N/A,FALSE,"Trafic";"CR_GSM_acté_DC",#N/A,FALSE,"CR GSM_acté";#N/A,#N/A,FALSE,"Abonnés";#N/A,#N/A,FALSE,"Créances";#N/A,#N/A,FALSE,"Effectifs"}</definedName>
    <definedName name="dsq">{#N/A,#N/A,FALSE,"Synth";"parc_DC",#N/A,FALSE,"parc";#N/A,#N/A,FALSE,"CA prest";#N/A,#N/A,FALSE,"Ratio CA";#N/A,#N/A,FALSE,"Trafic";"CR_GSM_acté_DC",#N/A,FALSE,"CR GSM_acté";#N/A,#N/A,FALSE,"Abonnés";#N/A,#N/A,FALSE,"Créances";#N/A,#N/A,FALSE,"Effectifs"}</definedName>
    <definedName name="DSV"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VSDsd"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SVSDs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vsd" localSheetId="2">{#N/A,#N/A,FALSE,"Synth";#N/A,#N/A,FALSE,"concu";"parc_global",#N/A,FALSE,"parc";#N/A,#N/A,FALSE,"CA prest";#N/A,#N/A,FALSE,"Ratio CA";#N/A,#N/A,FALSE,"Trafic";#N/A,#N/A,FALSE,"CR GSM_acté";#N/A,#N/A,FALSE,"Réseaux";#N/A,#N/A,FALSE,"Abonnés";#N/A,#N/A,FALSE,"Créances";#N/A,#N/A,FALSE,"Effectifs";#N/A,#N/A,FALSE,"SI";#N/A,#N/A,FALSE,"R2000";#N/A,#N/A,FALSE,"BIBOP"}</definedName>
    <definedName name="dvsd">{#N/A,#N/A,FALSE,"Synth";#N/A,#N/A,FALSE,"concu";"parc_global",#N/A,FALSE,"parc";#N/A,#N/A,FALSE,"CA prest";#N/A,#N/A,FALSE,"Ratio CA";#N/A,#N/A,FALSE,"Trafic";#N/A,#N/A,FALSE,"CR GSM_acté";#N/A,#N/A,FALSE,"Réseaux";#N/A,#N/A,FALSE,"Abonnés";#N/A,#N/A,FALSE,"Créances";#N/A,#N/A,FALSE,"Effectifs";#N/A,#N/A,FALSE,"SI";#N/A,#N/A,FALSE,"R2000";#N/A,#N/A,FALSE,"BIBOP"}</definedName>
    <definedName name="E" localSheetId="2">{#N/A,#N/A,FALSE,"Créances";#N/A,#N/A,FALSE,"Effectifs";#N/A,#N/A,FALSE,"SI"}</definedName>
    <definedName name="E">{#N/A,#N/A,FALSE,"Créances";#N/A,#N/A,FALSE,"Effectifs";#N/A,#N/A,FALSE,"SI"}</definedName>
    <definedName name="edh" localSheetId="2">{#N/A,#N/A,FALSE,"Créances";#N/A,#N/A,FALSE,"Effectifs";#N/A,#N/A,FALSE,"SI"}</definedName>
    <definedName name="edh">{#N/A,#N/A,FALSE,"Créances";#N/A,#N/A,FALSE,"Effectifs";#N/A,#N/A,FALSE,"SI"}</definedName>
    <definedName name="edition"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dition">{#N/A,#N/A,TRUE,"Total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dneia" hidden="1">{"'27.11 à 28.11'!$A$1:$Q$70"}</definedName>
    <definedName name="eeeeeeeeee" hidden="1">{#N/A,#N/A,FALSE,"Statement of Ops";#N/A,#N/A,FALSE,"Trend Ops"}</definedName>
    <definedName name="EHJYTKJHTK"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HJYTKJHT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ntity" localSheetId="2">#REF!</definedName>
    <definedName name="Entity">#REF!</definedName>
    <definedName name="EPAGOJKPRE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PAGOJKPR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periodprev" localSheetId="2">#REF!</definedName>
    <definedName name="Eperiodprev">#REF!</definedName>
    <definedName name="Eperiodreport" localSheetId="2">#REF!</definedName>
    <definedName name="Eperiodreport">#REF!</definedName>
    <definedName name="Ephprev" localSheetId="2">#REF!</definedName>
    <definedName name="Ephprev">#REF!</definedName>
    <definedName name="EPMWorkbookOptions_1" localSheetId="2" hidden="1">"KDUAAB+LCAAAAAAABADtm2tvokwUx99vst/B+F4BxVtD3VBESyKXAHafpmkIyqhkEXgGrO233xFFQdG11jZCedGEzpxz5vDjfw6XdqhfrzOr8AKgZzr2bZEo48UCsEeOYdqT2+LcH5eIevFX++cP6rcD/wwd54/o+sjUKyA/27t59czb4tT33RsMWywW5UW17MAJVsFxAvuP7yujKZjpJdP2fN0egeLGy/i3VxGtWihQjGPbYLRcU3WYOYTA"</definedName>
    <definedName name="EPMWorkbookOptions_1" hidden="1">"KDUAAB+LCAAAAAAABADtm2tvokwUx99vst/B+F4BxVtD3VBESyKXAHafpmkIyqhkEXgGrO233xFFQdG11jZCedGEzpxz5vDjfw6XdqhfrzOr8AKgZzr2bZEo48UCsEeOYdqT2+LcH5eIevFX++cP6rcD/wwd54/o+sjUKyA/27t59czb4tT33RsMWywW5UW17MAJVsFxAvuP7yujKZjpJdP2fN0egeLGy/i3VxGtWihQjGPbYLRcU3WYOYTA"</definedName>
    <definedName name="EPMWorkbookOptions_2" localSheetId="2" hidden="1">"9h9MsAgmY9Md3dfXo2hc0GdgtdpmJR/M3Dk0g6UGHoASBGOA4o1AGSVUbGtdidfuJEb4TeDa09ppaJZcaJSHwJpA0yjbwL9p4mQV83QXG7oj7Fl7YvscrfVkCR0y2vKXOxYdjnXLA88UtkxkmxbtupY50iMIT04vjBGPEhlen3U7TGJn7RWuLcECdnDq3jQMYHfMGbC9INPDptssvZgNslKmzmITg3EsB7Z9OAcUljBxzDU4iwTPvbNbOyJJ"</definedName>
    <definedName name="EPMWorkbookOptions_2" hidden="1">"9h9MsAgmY9Md3dfXo2hc0GdgtdpmJR/M3Dk0g6UGHoASBGOA4o1AGSVUbGtdidfuJEb4TeDa09ppaJZcaJSHwJpA0yjbwL9p4mQV83QXG7oj7Fl7YvscrfVkCR0y2vKXOxYdjnXLA88UtkxkmxbtupY50iMIT04vjBGPEhlen3U7TGJn7RWuLcECdnDq3jQMYHfMGbC9INPDptssvZgNslKmzmITg3EsB7Z9OAcUljBxzDU4iwTPvbNbOyJJ"</definedName>
    <definedName name="EPMWorkbookOptions_3" hidden="1">"+ODV7+ovDjR9lFdwKVbOe3M7/vfmZGqhH18BFpIVMO5NAHU4mprbOEdtTsina0LPj5xQ8vxOoM1ZHwZ+qlXUbmCb/89BQJJmGHEgqNpSOEnzx8KsLiLqFTWcqDaJSICkyxv4itAAsI1T2OogMbrnWvqbBB0XQP+tTdTqtTEYjku1ukGWyMq4VWrWACjhOqiQxrBBNobV5cpxr4TAfd3bXDsezIao+yWYxXWeaIBMVv4RTE9bjs/lJ4mWWUG9"</definedName>
    <definedName name="EPMWorkbookOptions_4" hidden="1">"J9AhgRM46gd7DgcCh6J625oWULe9sU3rtrgUT3GnKo9f3tN8Kexfp3x5JnVcazRyMHEwCk6kHQmFnVJnkVbxeZ1t0OFUrvOhzobjZBPHT29sRAYb2wZjXKt0v6+t59Ku2c9AwwnSQE07mOspZoZW2Z4oP55dytVqrUaS5OmlXMleKYcQkUSXKmXUAd3PJZqY5jkSFXmJFs5XaL1B4M1m43SFVjOo0BXD/XYaTqRcrRflwhKpf1q8KA/mMfgE"</definedName>
    <definedName name="EPMWorkbookOptions_5" hidden="1">"oilsT+uxOZoImjsWPcqm/j30mnq9oIgKI0ofereo16vVd7xckFns9yHHnVJWVqV8943L+CAZQRRyLAcEw3VldDSQe/K3fSs9higAE0DK6RwWUNrZXNF9ciAjwsz5L0Xv/9tCLYN3yTXF1Xs7KuK0C/QyIPpM2jlcT6Hy4gPLo16oPn7kkfbdxVrPXrFGScZvMd1Wq5V2xX4CFe2eU/gHPv9YnpzmGcUsyWKXUxlEmJW/sJgb2SvmKMm4bCVG"</definedName>
    <definedName name="EPMWorkbookOptions_6" hidden="1">"o/v51/PkNM/QrMrxX3njaWZPq0uCcY1WcKJZxptpF+mlgXzbfzs5BKSeA4kDqeVAIkAaZaKSdiBXdKOT6Q4n9BBiVfjSx7NWBm95MZZx4aqSKkppl+3ngMmfXC/66YSllYHMKl9YykQG/4E6xLj6tveopv7vNxdU6AlGsWySjSgsaQdJbDQ0R9H2d9hEB/d35VAyGEPgTUVbdIG93ugQHwvMGAvocBlTtBX9BYTbK3aHA9tw9xFSpR9QDK33"</definedName>
    <definedName name="EPMWorkbookOptions_7" hidden="1">"J+L2C2N90SjOe9ChqQ8twAM42UbYG//5Yxt2vdup/RcXBhe3KDUAAA=="</definedName>
    <definedName name="erere" hidden="1">{#N/A,#N/A,FALSE,"Statement of Ops";#N/A,#N/A,FALSE,"Trend Ops"}</definedName>
    <definedName name="ererer"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ere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erere" hidden="1">{#N/A,#N/A,FALSE,"Statement of Ops";#N/A,#N/A,FALSE,"Trend Ops"}</definedName>
    <definedName name="ev.Calculation" hidden="1">-4105</definedName>
    <definedName name="ev.Initialized" hidden="1">FALSE</definedName>
    <definedName name="EV__EXPOPTIONS__" hidden="1">0</definedName>
    <definedName name="EV__LASTREFTIME__" hidden="1">"1.8.2006 8:34:01"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XN" localSheetId="2">#REF!</definedName>
    <definedName name="EXN">#REF!</definedName>
    <definedName name="f" localSheetId="2">{#N/A,#N/A,FALSE,"Synth";"parc_DC",#N/A,FALSE,"parc";#N/A,#N/A,FALSE,"CA prest";#N/A,#N/A,FALSE,"Ratio CA";#N/A,#N/A,FALSE,"Trafic";"CR_GSM_acté_DC",#N/A,FALSE,"CR GSM_acté";#N/A,#N/A,FALSE,"Abonnés";#N/A,#N/A,FALSE,"Créances";#N/A,#N/A,FALSE,"Effectifs"}</definedName>
    <definedName name="f">{#N/A,#N/A,FALSE,"Synth";"parc_DC",#N/A,FALSE,"parc";#N/A,#N/A,FALSE,"CA prest";#N/A,#N/A,FALSE,"Ratio CA";#N/A,#N/A,FALSE,"Trafic";"CR_GSM_acté_DC",#N/A,FALSE,"CR GSM_acté";#N/A,#N/A,FALSE,"Abonnés";#N/A,#N/A,FALSE,"Créances";#N/A,#N/A,FALSE,"Effectifs"}</definedName>
    <definedName name="fbnd" localSheetId="2">#REF!</definedName>
    <definedName name="fbnd">#REF!</definedName>
    <definedName name="fbvdvfdb" localSheetId="2">#REF!</definedName>
    <definedName name="fbvdvfdb">#REF!</definedName>
    <definedName name="fdsf"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ds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dsq" localSheetId="2">{#N/A,#N/A,FALSE,"Synth";"parc_DC",#N/A,FALSE,"parc";#N/A,#N/A,FALSE,"CA prest";#N/A,#N/A,FALSE,"Ratio CA";#N/A,#N/A,FALSE,"Trafic";"CR_GSM_acté_DC",#N/A,FALSE,"CR GSM_acté";#N/A,#N/A,FALSE,"Abonnés";#N/A,#N/A,FALSE,"Créances";#N/A,#N/A,FALSE,"Effectifs"}</definedName>
    <definedName name="fdsq">{#N/A,#N/A,FALSE,"Synth";"parc_DC",#N/A,FALSE,"parc";#N/A,#N/A,FALSE,"CA prest";#N/A,#N/A,FALSE,"Ratio CA";#N/A,#N/A,FALSE,"Trafic";"CR_GSM_acté_DC",#N/A,FALSE,"CR GSM_acté";#N/A,#N/A,FALSE,"Abonnés";#N/A,#N/A,FALSE,"Créances";#N/A,#N/A,FALSE,"Effectifs"}</definedName>
    <definedName name="f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f" localSheetId="2">{#N/A,#N/A,FALSE,"Créances";#N/A,#N/A,FALSE,"Effectifs";#N/A,#N/A,FALSE,"SI"}</definedName>
    <definedName name="ff">{#N/A,#N/A,FALSE,"Créances";#N/A,#N/A,FALSE,"Effectifs";#N/A,#N/A,FALSE,"SI"}</definedName>
    <definedName name="FGHFH" localSheetId="2">{"' calendrier 2000'!$A$1:$Q$38"}</definedName>
    <definedName name="FGHFH">{"' calendrier 2000'!$A$1:$Q$38"}</definedName>
    <definedName name="Filter" hidden="1">#REF!</definedName>
    <definedName name="filtre_unité">#REF!</definedName>
    <definedName name="Fixeddc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LAG" localSheetId="2">#REF!</definedName>
    <definedName name="FLAG">#REF!</definedName>
    <definedName name="Flash" localSheetId="2">{#N/A,#N/A,FALSE,"Créances";#N/A,#N/A,FALSE,"Effectifs";#N/A,#N/A,FALSE,"SI"}</definedName>
    <definedName name="Flash">{#N/A,#N/A,FALSE,"Créances";#N/A,#N/A,FALSE,"Effectifs";#N/A,#N/A,FALSE,"SI"}</definedName>
    <definedName name="FLASHbr" localSheetId="2">{#N/A,#N/A,FALSE,"Créances";#N/A,#N/A,FALSE,"Effectifs";#N/A,#N/A,FALSE,"SI"}</definedName>
    <definedName name="FLASHbr">{#N/A,#N/A,FALSE,"Créances";#N/A,#N/A,FALSE,"Effectifs";#N/A,#N/A,FALSE,"SI"}</definedName>
    <definedName name="fnjdgjdh"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njdgjd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RED" localSheetId="2">{"' calendrier 2000'!$A$1:$Q$38"}</definedName>
    <definedName name="FRED">{"' calendrier 2000'!$A$1:$Q$38"}</definedName>
    <definedName name="frf" localSheetId="2">{#N/A,#N/A,FALSE,"Synth";"parc_DC",#N/A,FALSE,"parc";#N/A,#N/A,FALSE,"CA prest";#N/A,#N/A,FALSE,"Ratio CA";#N/A,#N/A,FALSE,"Trafic";"CR_GSM_acté_DC",#N/A,FALSE,"CR GSM_acté";#N/A,#N/A,FALSE,"Abonnés";#N/A,#N/A,FALSE,"Créances";#N/A,#N/A,FALSE,"Effectifs"}</definedName>
    <definedName name="frf">{#N/A,#N/A,FALSE,"Synth";"parc_DC",#N/A,FALSE,"parc";#N/A,#N/A,FALSE,"CA prest";#N/A,#N/A,FALSE,"Ratio CA";#N/A,#N/A,FALSE,"Trafic";"CR_GSM_acté_DC",#N/A,FALSE,"CR GSM_acté";#N/A,#N/A,FALSE,"Abonnés";#N/A,#N/A,FALSE,"Créances";#N/A,#N/A,FALSE,"Effectifs"}</definedName>
    <definedName name="fvqsd"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vqs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 localSheetId="2">{#N/A,#N/A,FALSE,"Synth";"parc_DC",#N/A,FALSE,"parc";#N/A,#N/A,FALSE,"CA prest";#N/A,#N/A,FALSE,"Ratio CA";#N/A,#N/A,FALSE,"Trafic";"CR_GSM_acté_DC",#N/A,FALSE,"CR GSM_acté";#N/A,#N/A,FALSE,"Abonnés";#N/A,#N/A,FALSE,"Créances";#N/A,#N/A,FALSE,"Effectifs"}</definedName>
    <definedName name="g">{#N/A,#N/A,FALSE,"Synth";"parc_DC",#N/A,FALSE,"parc";#N/A,#N/A,FALSE,"CA prest";#N/A,#N/A,FALSE,"Ratio CA";#N/A,#N/A,FALSE,"Trafic";"CR_GSM_acté_DC",#N/A,FALSE,"CR GSM_acté";#N/A,#N/A,FALSE,"Abonnés";#N/A,#N/A,FALSE,"Créances";#N/A,#N/A,FALSE,"Effectifs"}</definedName>
    <definedName name="Gestion" localSheetId="2">{#N/A,#N/A,FALSE,"Synth";"parc_DC",#N/A,FALSE,"parc";#N/A,#N/A,FALSE,"CA prest";#N/A,#N/A,FALSE,"Ratio CA";#N/A,#N/A,FALSE,"Trafic";"CR_GSM_acté_DC",#N/A,FALSE,"CR GSM_acté";#N/A,#N/A,FALSE,"Abonnés";#N/A,#N/A,FALSE,"Créances";#N/A,#N/A,FALSE,"Effectifs"}</definedName>
    <definedName name="Gestion">{#N/A,#N/A,FALSE,"Synth";"parc_DC",#N/A,FALSE,"parc";#N/A,#N/A,FALSE,"CA prest";#N/A,#N/A,FALSE,"Ratio CA";#N/A,#N/A,FALSE,"Trafic";"CR_GSM_acté_DC",#N/A,FALSE,"CR GSM_acté";#N/A,#N/A,FALSE,"Abonnés";#N/A,#N/A,FALSE,"Créances";#N/A,#N/A,FALSE,"Effectifs"}</definedName>
    <definedName name="GFGFDGS"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GFDG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h"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SDDVQS"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SDDVQ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FT" localSheetId="2">{#N/A,#N/A,FALSE,"Synth";"parc_DC",#N/A,FALSE,"parc";#N/A,#N/A,FALSE,"CA prest";#N/A,#N/A,FALSE,"Ratio CA";#N/A,#N/A,FALSE,"Trafic";"CR_GSM_acté_DC",#N/A,FALSE,"CR GSM_acté";#N/A,#N/A,FALSE,"Abonnés";#N/A,#N/A,FALSE,"Créances";#N/A,#N/A,FALSE,"Effectifs"}</definedName>
    <definedName name="GFT">{#N/A,#N/A,FALSE,"Synth";"parc_DC",#N/A,FALSE,"parc";#N/A,#N/A,FALSE,"CA prest";#N/A,#N/A,FALSE,"Ratio CA";#N/A,#N/A,FALSE,"Trafic";"CR_GSM_acté_DC",#N/A,FALSE,"CR GSM_acté";#N/A,#N/A,FALSE,"Abonnés";#N/A,#N/A,FALSE,"Créances";#N/A,#N/A,FALSE,"Effectifs"}</definedName>
    <definedName name="ghgh"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hg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ls_ACT_EST_ROW" hidden="1">#REF!</definedName>
    <definedName name="gls_ACT_FORM_OFFSET" hidden="1">#REF!</definedName>
    <definedName name="gls_AnalystEmpNoHeading" hidden="1">#REF!</definedName>
    <definedName name="gls_AnalystNameHeading" hidden="1">#REF!</definedName>
    <definedName name="gls_EST_FORM_OFFSET" hidden="1">#REF!</definedName>
    <definedName name="gls_EXTERNAL_COL_REF" hidden="1">#REF!</definedName>
    <definedName name="gls_FIRST_ITEM" hidden="1">#REF!</definedName>
    <definedName name="gls_FIRST_PK" hidden="1">#REF!</definedName>
    <definedName name="gls_FIRST_ROWMULT" hidden="1">#REF!</definedName>
    <definedName name="gls_FIRST_UNITS" hidden="1">#REF!</definedName>
    <definedName name="gls_FIXED_NAMES" hidden="1">#REF!</definedName>
    <definedName name="gls_FONT_STATUS" hidden="1">#REF!</definedName>
    <definedName name="gls_GenAccountingConvention" hidden="1">#REF!</definedName>
    <definedName name="gls_GenCompany" hidden="1">#REF!</definedName>
    <definedName name="gls_GenCompanyInfo" hidden="1">#REF!</definedName>
    <definedName name="gls_GenCountry" hidden="1">#REF!</definedName>
    <definedName name="gls_GenCurrency" hidden="1">#REF!</definedName>
    <definedName name="gls_GenCurrencyMultiplier" hidden="1">#REF!</definedName>
    <definedName name="gls_GenEnterCompInfo" hidden="1">#REF!</definedName>
    <definedName name="gls_genFAQ" hidden="1">#REF!</definedName>
    <definedName name="gls_GenLastPriceTargetRevised" hidden="1">#REF!</definedName>
    <definedName name="gls_GenLastPublished" hidden="1">#REF!</definedName>
    <definedName name="gls_GenLastRecRevised" hidden="1">#REF!</definedName>
    <definedName name="gls_GenMainInfo" hidden="1">#REF!</definedName>
    <definedName name="gls_GenProfile" hidden="1">#REF!</definedName>
    <definedName name="gls_GenRecComment" hidden="1">#REF!</definedName>
    <definedName name="gls_GenSheetVersion" hidden="1">#REF!</definedName>
    <definedName name="gls_genStockCore" hidden="1">#REF!</definedName>
    <definedName name="gls_genStockRec" hidden="1">#REF!</definedName>
    <definedName name="gls_GenTargetCurrency" hidden="1">#REF!</definedName>
    <definedName name="gls_IssuedStockClassHeading" hidden="1">#REF!</definedName>
    <definedName name="gls_IssuedStockCodeHeading" hidden="1">#REF!</definedName>
    <definedName name="gls_IssuedStockFreeFloatHeading" hidden="1">#REF!</definedName>
    <definedName name="gls_KEY_DATA" hidden="1">#REF!</definedName>
    <definedName name="gls_KEY_VALUE" hidden="1">#REF!</definedName>
    <definedName name="gls_PERIOD_CODE" hidden="1">#REF!</definedName>
    <definedName name="gls_PERIOD_INDICATOR" hidden="1">#REF!</definedName>
    <definedName name="gls_PERIOD_PARENT_OR_CONSOL" hidden="1">#REF!</definedName>
    <definedName name="gls_PERIOD_TYPE" hidden="1">#REF!</definedName>
    <definedName name="gls_PrincipalStockClass" hidden="1">#REF!</definedName>
    <definedName name="gls_ShareholderClassHeading" hidden="1">#REF!</definedName>
    <definedName name="gls_ShareholderHolding" hidden="1">#REF!</definedName>
    <definedName name="gls_ShareholderHoldingHeading" hidden="1">#REF!</definedName>
    <definedName name="gls_ShareholderName" hidden="1">#REF!</definedName>
    <definedName name="gls_ShareholderNameHeading" hidden="1">#REF!</definedName>
    <definedName name="gls_ShareholdingName" hidden="1">#REF!</definedName>
    <definedName name="gls_SPARE_YEARS" hidden="1">#REF!</definedName>
    <definedName name="gls_START_FORMULA_OVERRIDEABLE" hidden="1">#REF!</definedName>
    <definedName name="gls_START_LOCAL_NAMES" hidden="1">#REF!</definedName>
    <definedName name="gls_START_PERIOD_CURRENCY" hidden="1">#REF!</definedName>
    <definedName name="gls_START_STATUS" hidden="1">#REF!</definedName>
    <definedName name="gls_START_USER_STATUS" hidden="1">#REF!</definedName>
    <definedName name="gls_START_VALIDATION" hidden="1">#REF!</definedName>
    <definedName name="gls_START_WHAT" hidden="1">#REF!</definedName>
    <definedName name="gls_START_YEAR" hidden="1">#REF!</definedName>
    <definedName name="gls_TEMP_PERIOD_CODE" hidden="1">#REF!</definedName>
    <definedName name="gls_YEAR_AE_CONTROL" hidden="1">#REF!</definedName>
    <definedName name="gls_YEAR_END_ROW" hidden="1">#REF!</definedName>
    <definedName name="gr"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gzeftzef" localSheetId="2">{#N/A,#N/A,FALSE,"Synth";"parc_DC",#N/A,FALSE,"parc";#N/A,#N/A,FALSE,"CA prest";#N/A,#N/A,FALSE,"Ratio CA";#N/A,#N/A,FALSE,"Trafic";"CR_GSM_acté_DC",#N/A,FALSE,"CR GSM_acté";#N/A,#N/A,FALSE,"Abonnés";#N/A,#N/A,FALSE,"Créances";#N/A,#N/A,FALSE,"Effectifs"}</definedName>
    <definedName name="gzeftzef">{#N/A,#N/A,FALSE,"Synth";"parc_DC",#N/A,FALSE,"parc";#N/A,#N/A,FALSE,"CA prest";#N/A,#N/A,FALSE,"Ratio CA";#N/A,#N/A,FALSE,"Trafic";"CR_GSM_acté_DC",#N/A,FALSE,"CR GSM_acté";#N/A,#N/A,FALSE,"Abonnés";#N/A,#N/A,FALSE,"Créances";#N/A,#N/A,FALSE,"Effectifs"}</definedName>
    <definedName name="h" localSheetId="2">{#N/A,#N/A,FALSE,"Synth";"parc_DC",#N/A,FALSE,"parc";#N/A,#N/A,FALSE,"CA prest";#N/A,#N/A,FALSE,"Ratio CA";#N/A,#N/A,FALSE,"Trafic";"CR_GSM_acté_DC",#N/A,FALSE,"CR GSM_acté";#N/A,#N/A,FALSE,"Abonnés";#N/A,#N/A,FALSE,"Créances";#N/A,#N/A,FALSE,"Effectifs"}</definedName>
    <definedName name="h">{#N/A,#N/A,FALSE,"Synth";"parc_DC",#N/A,FALSE,"parc";#N/A,#N/A,FALSE,"CA prest";#N/A,#N/A,FALSE,"Ratio CA";#N/A,#N/A,FALSE,"Trafic";"CR_GSM_acté_DC",#N/A,FALSE,"CR GSM_acté";#N/A,#N/A,FALSE,"Abonnés";#N/A,#N/A,FALSE,"Créances";#N/A,#N/A,FALSE,"Effectifs"}</definedName>
    <definedName name="hg" localSheetId="2">{#N/A,#N/A,FALSE,"Synth";"parc_DC",#N/A,FALSE,"parc";#N/A,#N/A,FALSE,"CA prest";#N/A,#N/A,FALSE,"Ratio CA";#N/A,#N/A,FALSE,"Trafic";"CR_GSM_acté_DC",#N/A,FALSE,"CR GSM_acté";#N/A,#N/A,FALSE,"Abonnés";#N/A,#N/A,FALSE,"Créances";#N/A,#N/A,FALSE,"Effectifs"}</definedName>
    <definedName name="hg">{#N/A,#N/A,FALSE,"Synth";"parc_DC",#N/A,FALSE,"parc";#N/A,#N/A,FALSE,"CA prest";#N/A,#N/A,FALSE,"Ratio CA";#N/A,#N/A,FALSE,"Trafic";"CR_GSM_acté_DC",#N/A,FALSE,"CR GSM_acté";#N/A,#N/A,FALSE,"Abonnés";#N/A,#N/A,FALSE,"Créances";#N/A,#N/A,FALSE,"Effectifs"}</definedName>
    <definedName name="hgdf" localSheetId="2">{"' calendrier 2000'!$A$1:$Q$38"}</definedName>
    <definedName name="hgdf">{"' calendrier 2000'!$A$1:$Q$38"}</definedName>
    <definedName name="hhhhqshqa"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hhhhqshq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Highlights" localSheetId="2">{#N/A,#N/A,FALSE,"Synth";"parc_DC",#N/A,FALSE,"parc";#N/A,#N/A,FALSE,"CA prest";#N/A,#N/A,FALSE,"Ratio CA";#N/A,#N/A,FALSE,"Trafic";"CR_GSM_acté_DC",#N/A,FALSE,"CR GSM_acté";#N/A,#N/A,FALSE,"Abonnés";#N/A,#N/A,FALSE,"Créances";#N/A,#N/A,FALSE,"Effectifs"}</definedName>
    <definedName name="Highlights">{#N/A,#N/A,FALSE,"Synth";"parc_DC",#N/A,FALSE,"parc";#N/A,#N/A,FALSE,"CA prest";#N/A,#N/A,FALSE,"Ratio CA";#N/A,#N/A,FALSE,"Trafic";"CR_GSM_acté_DC",#N/A,FALSE,"CR GSM_acté";#N/A,#N/A,FALSE,"Abonnés";#N/A,#N/A,FALSE,"Créances";#N/A,#N/A,FALSE,"Effectifs"}</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TML_CodePage">1252</definedName>
    <definedName name="HTML_Control" localSheetId="2">{"' calendrier 2000'!$A$1:$Q$38"}</definedName>
    <definedName name="HTML_Control">{"' calendrier 2000'!$A$1:$Q$38"}</definedName>
    <definedName name="HTML_Control2" hidden="1">{"' calendrier 2000'!$A$1:$Q$38"}</definedName>
    <definedName name="HTML_Control3" hidden="1">{"' calendrier 2000'!$A$1:$Q$38"}</definedName>
    <definedName name="HTML_Description">""</definedName>
    <definedName name="HTML_Email">""</definedName>
    <definedName name="HTML_Header">"calendrier 2000"</definedName>
    <definedName name="HTML_LastUpdate">"06/04/00"</definedName>
    <definedName name="HTML_LineAfter">FALSE</definedName>
    <definedName name="HTML_LineBefore">FALSE</definedName>
    <definedName name="HTML_Name">"LEMAITRE Thierry"</definedName>
    <definedName name="HTML_OBDlg2">TRUE</definedName>
    <definedName name="HTML_OBDlg4">TRUE</definedName>
    <definedName name="HTML_OS">0</definedName>
    <definedName name="HTML_PathFile">"K:\Divers\MonHTML.htm"</definedName>
    <definedName name="HTML_Title">"calendrier 2000"</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10" hidden="1">""</definedName>
    <definedName name="HTML2_11" hidden="1">1</definedName>
    <definedName name="HTML2_12" hidden="1">"C:\My Documents\financials.html"</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Count" hidden="1">1</definedName>
    <definedName name="i" localSheetId="2">{#N/A,#N/A,FALSE,"Synth";"parc_DC",#N/A,FALSE,"parc";#N/A,#N/A,FALSE,"CA prest";#N/A,#N/A,FALSE,"Ratio CA";#N/A,#N/A,FALSE,"Trafic";"CR_GSM_acté_DC",#N/A,FALSE,"CR GSM_acté";#N/A,#N/A,FALSE,"Abonnés";#N/A,#N/A,FALSE,"Créances";#N/A,#N/A,FALSE,"Effectifs"}</definedName>
    <definedName name="i">{#N/A,#N/A,FALSE,"Synth";"parc_DC",#N/A,FALSE,"parc";#N/A,#N/A,FALSE,"CA prest";#N/A,#N/A,FALSE,"Ratio CA";#N/A,#N/A,FALSE,"Trafic";"CR_GSM_acté_DC",#N/A,FALSE,"CR GSM_acté";#N/A,#N/A,FALSE,"Abonnés";#N/A,#N/A,FALSE,"Créances";#N/A,#N/A,FALSE,"Effectifs"}</definedName>
    <definedName name="Indcateurs" localSheetId="2">{#N/A,#N/A,FALSE,"Synth";"parc_DC",#N/A,FALSE,"parc";#N/A,#N/A,FALSE,"CA prest";#N/A,#N/A,FALSE,"Ratio CA";#N/A,#N/A,FALSE,"Trafic";"CR_GSM_acté_DC",#N/A,FALSE,"CR GSM_acté";#N/A,#N/A,FALSE,"Abonnés";#N/A,#N/A,FALSE,"Créances";#N/A,#N/A,FALSE,"Effectifs"}</definedName>
    <definedName name="Indcateurs">{#N/A,#N/A,FALSE,"Synth";"parc_DC",#N/A,FALSE,"parc";#N/A,#N/A,FALSE,"CA prest";#N/A,#N/A,FALSE,"Ratio CA";#N/A,#N/A,FALSE,"Trafic";"CR_GSM_acté_DC",#N/A,FALSE,"CR GSM_acté";#N/A,#N/A,FALSE,"Abonnés";#N/A,#N/A,FALSE,"Créances";#N/A,#N/A,FALSE,"Effectifs"}</definedName>
    <definedName name="int_Mois" localSheetId="2">#REF!</definedName>
    <definedName name="int_Moi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ColHidden" hidden="1">FALSE</definedName>
    <definedName name="IsLTMColHidden" hidden="1">FALSE</definedName>
    <definedName name="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g" localSheetId="2">{#N/A,#N/A,FALSE,"Synth";"parc_DC",#N/A,FALSE,"parc";#N/A,#N/A,FALSE,"CA prest";#N/A,#N/A,FALSE,"Ratio CA";#N/A,#N/A,FALSE,"Trafic";"CR_GSM_acté_DC",#N/A,FALSE,"CR GSM_acté";#N/A,#N/A,FALSE,"Abonnés";#N/A,#N/A,FALSE,"Créances";#N/A,#N/A,FALSE,"Effectifs"}</definedName>
    <definedName name="jfg">{#N/A,#N/A,FALSE,"Synth";"parc_DC",#N/A,FALSE,"parc";#N/A,#N/A,FALSE,"CA prest";#N/A,#N/A,FALSE,"Ratio CA";#N/A,#N/A,FALSE,"Trafic";"CR_GSM_acté_DC",#N/A,FALSE,"CR GSM_acté";#N/A,#N/A,FALSE,"Abonnés";#N/A,#N/A,FALSE,"Créances";#N/A,#N/A,FALSE,"Effectifs"}</definedName>
    <definedName name="jh" localSheetId="2">#REF!</definedName>
    <definedName name="jh">#REF!</definedName>
    <definedName name="jhde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kl" hidden="1">{#N/A,#N/A,FALSE,"EL-M-01";#N/A,#N/A,FALSE,"EL-M-02";#N/A,#N/A,FALSE,"EL-M-03";#N/A,#N/A,FALSE,"EL-S-01";#N/A,#N/A,FALSE,"EL-S-02";#N/A,#N/A,FALSE,"EL-A-01";#N/A,#N/A,FALSE,"EL-A-02"}</definedName>
    <definedName name="JMLSDGMLSQ"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t" localSheetId="2">#REF!</definedName>
    <definedName name="jt">#REF!</definedName>
    <definedName name="k" localSheetId="2">{#N/A,#N/A,FALSE,"Synth";#N/A,#N/A,FALSE,"concu";"parc_global",#N/A,FALSE,"parc";#N/A,#N/A,FALSE,"CA prest";#N/A,#N/A,FALSE,"Ratio CA";#N/A,#N/A,FALSE,"Trafic";#N/A,#N/A,FALSE,"CR GSM_acté";#N/A,#N/A,FALSE,"Réseaux";#N/A,#N/A,FALSE,"Abonnés";#N/A,#N/A,FALSE,"Créances";#N/A,#N/A,FALSE,"Effectifs";#N/A,#N/A,FALSE,"SI";#N/A,#N/A,FALSE,"R2000";#N/A,#N/A,FALSE,"BIBOP"}</definedName>
    <definedName name="k">{#N/A,#N/A,FALSE,"Synth";#N/A,#N/A,FALSE,"concu";"parc_global",#N/A,FALSE,"parc";#N/A,#N/A,FALSE,"CA prest";#N/A,#N/A,FALSE,"Ratio CA";#N/A,#N/A,FALSE,"Trafic";#N/A,#N/A,FALSE,"CR GSM_acté";#N/A,#N/A,FALSE,"Réseaux";#N/A,#N/A,FALSE,"Abonnés";#N/A,#N/A,FALSE,"Créances";#N/A,#N/A,FALSE,"Effectifs";#N/A,#N/A,FALSE,"SI";#N/A,#N/A,FALSE,"R2000";#N/A,#N/A,FALSE,"BIBOP"}</definedName>
    <definedName name="K2_WBEVMODE" hidden="1">-1</definedName>
    <definedName name="kdf" localSheetId="2">{"' calendrier 2000'!$A$1:$Q$38"}</definedName>
    <definedName name="kdf">{"' calendrier 2000'!$A$1:$Q$38"}</definedName>
    <definedName name="klty"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l" hidden="1">#REF!</definedName>
    <definedName name="LanguageID">[4]Parameters!$C$32</definedName>
    <definedName name="limcount" hidden="1">1</definedName>
    <definedName name="ListOffset" hidden="1">1</definedName>
    <definedName name="lll" hidden="1">{#N/A,#N/A,FALSE,"Statement of Ops";#N/A,#N/A,FALSE,"Trend Ops"}</definedName>
    <definedName name="llll" hidden="1">{#N/A,#N/A,FALSE,"Statement of Ops";#N/A,#N/A,FALSE,"Trend Ops"}</definedName>
    <definedName name="lllll" hidden="1">{#N/A,#N/A,FALSE,"Statement of Ops";#N/A,#N/A,FALSE,"Trend Ops"}</definedName>
    <definedName name="M" localSheetId="2">#REF!</definedName>
    <definedName name="M">#REF!</definedName>
    <definedName name="M_0A_0" localSheetId="2">#REF!</definedName>
    <definedName name="M_0A_0">#REF!</definedName>
    <definedName name="M_0A_1" localSheetId="2">#REF!</definedName>
    <definedName name="M_0A_1">#REF!</definedName>
    <definedName name="M_1A_0">#REF!</definedName>
    <definedName name="M_1A_1">#REF!</definedName>
    <definedName name="M_PlaceofPath" hidden="1">"F:\CMOTZ\excel\ati\ATI_VDF.XLS"</definedName>
    <definedName name="matrice_lignes" localSheetId="2">{"Domaines",0,"Auto","Auto",""}</definedName>
    <definedName name="matrice_lignes">{"Domaines",0,"Auto","Auto",""}</definedName>
    <definedName name="MEWarning" hidden="1">0</definedName>
    <definedName name="MLBFFDMLGM"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obil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nth_Toggle" localSheetId="2">#REF!</definedName>
    <definedName name="Month_Toggle">#REF!</definedName>
    <definedName name="MonthPrev_Toggle" localSheetId="2">#REF!</definedName>
    <definedName name="MonthPrev_Toggle">#REF!</definedName>
    <definedName name="N_ENTITE" localSheetId="2">#REF!</definedName>
    <definedName name="N_ENTITE">#REF!</definedName>
    <definedName name="nhgf">#REF!</definedName>
    <definedName name="Nom_Mois">#REF!</definedName>
    <definedName name="nono" hidden="1">{#N/A,#N/A,FALSE,"Objectives"}</definedName>
    <definedName name="nono2" hidden="1">{#N/A,#N/A,FALSE,"Objectives"}</definedName>
    <definedName name="nouv"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#REF!</definedName>
    <definedName name="OFJGIQ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lApplicationName" hidden="1">"ORO_FIN"</definedName>
    <definedName name="olDatabaseName" hidden="1">"ORO_FIN"</definedName>
    <definedName name="olServerName" hidden="1">"essbase.app.orange.intra"</definedName>
    <definedName name="olSheetProtection" hidden="1">"NQOtghesnxa"</definedName>
    <definedName name="olUseAlias" hidden="1">"default"</definedName>
    <definedName name="olUserLogin" hidden="1">"ezpftr"</definedName>
    <definedName name="olUserPwd" hidden="1">"dac212"</definedName>
    <definedName name="olWBSettingsVer" hidden="1">"1.69f6"</definedName>
    <definedName name="p" hidden="1">#REF!</definedName>
    <definedName name="PAEGJMLFK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RN" localSheetId="2">#REF!</definedName>
    <definedName name="PERN">#REF!</definedName>
    <definedName name="po"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rtails" localSheetId="2">{"' calendrier 2000'!$A$1:$Q$38"}</definedName>
    <definedName name="Portails">{"' calendrier 2000'!$A$1:$Q$38"}</definedName>
    <definedName name="PUB_UserID" hidden="1">"MAYERX"</definedName>
    <definedName name="q" localSheetId="2">{#N/A,#N/A,FALSE,"Synth";"parc_DC",#N/A,FALSE,"parc";#N/A,#N/A,FALSE,"CA prest";#N/A,#N/A,FALSE,"Ratio CA";#N/A,#N/A,FALSE,"Trafic";"CR_GSM_acté_DC",#N/A,FALSE,"CR GSM_acté";#N/A,#N/A,FALSE,"Abonnés";#N/A,#N/A,FALSE,"Créances";#N/A,#N/A,FALSE,"Effectifs"}</definedName>
    <definedName name="q">{#N/A,#N/A,FALSE,"Synth";"parc_DC",#N/A,FALSE,"parc";#N/A,#N/A,FALSE,"CA prest";#N/A,#N/A,FALSE,"Ratio CA";#N/A,#N/A,FALSE,"Trafic";"CR_GSM_acté_DC",#N/A,FALSE,"CR GSM_acté";#N/A,#N/A,FALSE,"Abonnés";#N/A,#N/A,FALSE,"Créances";#N/A,#N/A,FALSE,"Effectifs"}</definedName>
    <definedName name="qgbv"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g" localSheetId="2">{#N/A,#N/A,FALSE,"Synth";"parc_DC",#N/A,FALSE,"parc";#N/A,#N/A,FALSE,"CA prest";#N/A,#N/A,FALSE,"Ratio CA";#N/A,#N/A,FALSE,"Trafic";"CR_GSM_acté_DC",#N/A,FALSE,"CR GSM_acté";#N/A,#N/A,FALSE,"Abonnés";#N/A,#N/A,FALSE,"Créances";#N/A,#N/A,FALSE,"Effectifs"}</definedName>
    <definedName name="qsdg">{#N/A,#N/A,FALSE,"Synth";"parc_DC",#N/A,FALSE,"parc";#N/A,#N/A,FALSE,"CA prest";#N/A,#N/A,FALSE,"Ratio CA";#N/A,#N/A,FALSE,"Trafic";"CR_GSM_acté_DC",#N/A,FALSE,"CR GSM_acté";#N/A,#N/A,FALSE,"Abonnés";#N/A,#N/A,FALSE,"Créances";#N/A,#N/A,FALSE,"Effectifs"}</definedName>
    <definedName name="QSDSQD"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wqw" localSheetId="2">{#N/A,#N/A,FALSE,"Créances";#N/A,#N/A,FALSE,"Effectifs";#N/A,#N/A,FALSE,"SI"}</definedName>
    <definedName name="qwqw">{#N/A,#N/A,FALSE,"Créances";#N/A,#N/A,FALSE,"Effectifs";#N/A,#N/A,FALSE,"SI"}</definedName>
    <definedName name="ra"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EBEL" localSheetId="2">{#N/A,#N/A,FALSE,"Synth";"parc_DC",#N/A,FALSE,"parc";#N/A,#N/A,FALSE,"CA prest";#N/A,#N/A,FALSE,"Ratio CA";#N/A,#N/A,FALSE,"Trafic";"CR_GSM_acté_DC",#N/A,FALSE,"CR GSM_acté";#N/A,#N/A,FALSE,"Abonnés";#N/A,#N/A,FALSE,"Créances";#N/A,#N/A,FALSE,"Effectifs"}</definedName>
    <definedName name="REBEL">{#N/A,#N/A,FALSE,"Synth";"parc_DC",#N/A,FALSE,"parc";#N/A,#N/A,FALSE,"CA prest";#N/A,#N/A,FALSE,"Ratio CA";#N/A,#N/A,FALSE,"Trafic";"CR_GSM_acté_DC",#N/A,FALSE,"CR GSM_acté";#N/A,#N/A,FALSE,"Abonnés";#N/A,#N/A,FALSE,"Créances";#N/A,#N/A,FALSE,"Effectifs"}</definedName>
    <definedName name="Résultats" localSheetId="2">#REF!</definedName>
    <definedName name="Résultats">#REF!</definedName>
    <definedName name="ret" localSheetId="2">{#N/A,#N/A,FALSE,"Synth";"parc_DC",#N/A,FALSE,"parc";#N/A,#N/A,FALSE,"CA prest";#N/A,#N/A,FALSE,"Ratio CA";#N/A,#N/A,FALSE,"Trafic";"CR_GSM_acté_DC",#N/A,FALSE,"CR GSM_acté";#N/A,#N/A,FALSE,"Abonnés";#N/A,#N/A,FALSE,"Créances";#N/A,#N/A,FALSE,"Effectifs"}</definedName>
    <definedName name="ret">{#N/A,#N/A,FALSE,"Synth";"parc_DC",#N/A,FALSE,"parc";#N/A,#N/A,FALSE,"CA prest";#N/A,#N/A,FALSE,"Ratio CA";#N/A,#N/A,FALSE,"Trafic";"CR_GSM_acté_DC",#N/A,FALSE,"CR GSM_acté";#N/A,#N/A,FALSE,"Abonnés";#N/A,#N/A,FALSE,"Créances";#N/A,#N/A,FALSE,"Effectifs"}</definedName>
    <definedName name="RHKPRTH"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nbg" localSheetId="2">#REF!</definedName>
    <definedName name="rnbg">#REF!</definedName>
    <definedName name="rodri" hidden="1">{"'27.11 à 28.11'!$A$1:$Q$70"}</definedName>
    <definedName name="Rodrigo" hidden="1">{"'27.11 à 28.11'!$A$1:$Q$70"}</definedName>
    <definedName name="RodrigoI" hidden="1">{"'27.11 à 28.11'!$A$1:$Q$70"}</definedName>
    <definedName name="RodrigoII" hidden="1">{"'27.11 à 28.11'!$A$1:$Q$70"}</definedName>
    <definedName name="RodrigoIII" hidden="1">{"'27.11 à 28.11'!$A$1:$Q$70"}</definedName>
    <definedName name="ROE_Details_Elia_Group" localSheetId="2">#REF!</definedName>
    <definedName name="ROE_Details_Elia_Group">#REF!</definedName>
    <definedName name="ROE_Table_Elia_Group">#REF!</definedName>
    <definedName name="rr"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te" localSheetId="2">{#N/A,#N/A,FALSE,"Créances";#N/A,#N/A,FALSE,"Effectifs";#N/A,#N/A,FALSE,"SI"}</definedName>
    <definedName name="rte">{#N/A,#N/A,FALSE,"Créances";#N/A,#N/A,FALSE,"Effectifs";#N/A,#N/A,FALSE,"SI"}</definedName>
    <definedName name="s" localSheetId="2">{#N/A,#N/A,FALSE,"Créances";#N/A,#N/A,FALSE,"Effectifs";#N/A,#N/A,FALSE,"SI"}</definedName>
    <definedName name="s">{#N/A,#N/A,FALSE,"Créances";#N/A,#N/A,FALSE,"Effectifs";#N/A,#N/A,FALSE,"SI"}</definedName>
    <definedName name="S1125870359" localSheetId="2">Glossary!#REF!</definedName>
    <definedName name="S1180324062" localSheetId="2">Glossary!#REF!</definedName>
    <definedName name="S1180324156" localSheetId="2">Glossary!#REF!</definedName>
    <definedName name="S1180958234" localSheetId="2">Glossary!#REF!</definedName>
    <definedName name="S1181159875" localSheetId="2">Glossary!#REF!</definedName>
    <definedName name="S1260401187" localSheetId="2">Glossary!#REF!</definedName>
    <definedName name="S1260401281" localSheetId="2">Glossary!#REF!</definedName>
    <definedName name="S1260401359" localSheetId="2">Glossary!#REF!</definedName>
    <definedName name="S1260401453" localSheetId="2">Glossary!#REF!</definedName>
    <definedName name="S2057076218" localSheetId="2">Glossary!#REF!</definedName>
    <definedName name="S2057076312" localSheetId="2">Glossary!#REF!</definedName>
    <definedName name="S955874000" localSheetId="2">Glossary!#REF!</definedName>
    <definedName name="SAPBEXhrIndnt" hidden="1">"Wide"</definedName>
    <definedName name="SAPBEXrevision" hidden="1">24</definedName>
    <definedName name="SAPBEXsysID" hidden="1">"EB1"</definedName>
    <definedName name="SAPBEXwbID" hidden="1">"70S0G1PY8V6I33JBG38P8XE30"</definedName>
    <definedName name="SAPsysID" hidden="1">"708C5W7SBKP804JT78WJ0JNKI"</definedName>
    <definedName name="SAPwbid" hidden="1">"7EL3TO1PQAM990XWQ2GBGAH70"</definedName>
    <definedName name="sd" localSheetId="2">{#N/A,#N/A,FALSE,"Synth";"parc_DC",#N/A,FALSE,"parc";#N/A,#N/A,FALSE,"CA prest";#N/A,#N/A,FALSE,"Ratio CA";#N/A,#N/A,FALSE,"Trafic";"CR_GSM_acté_DC",#N/A,FALSE,"CR GSM_acté";#N/A,#N/A,FALSE,"Abonnés";#N/A,#N/A,FALSE,"Créances";#N/A,#N/A,FALSE,"Effectifs"}</definedName>
    <definedName name="sd">{#N/A,#N/A,FALSE,"Synth";"parc_DC",#N/A,FALSE,"parc";#N/A,#N/A,FALSE,"CA prest";#N/A,#N/A,FALSE,"Ratio CA";#N/A,#N/A,FALSE,"Trafic";"CR_GSM_acté_DC",#N/A,FALSE,"CR GSM_acté";#N/A,#N/A,FALSE,"Abonnés";#N/A,#N/A,FALSE,"Créances";#N/A,#N/A,FALSE,"Effectifs"}</definedName>
    <definedName name="sdddd" localSheetId="2">{#N/A,#N/A,FALSE,"Créances";#N/A,#N/A,FALSE,"Effectifs";#N/A,#N/A,FALSE,"SI"}</definedName>
    <definedName name="sdddd">{#N/A,#N/A,FALSE,"Créances";#N/A,#N/A,FALSE,"Effectifs";#N/A,#N/A,FALSE,"SI"}</definedName>
    <definedName name="sdf" localSheetId="2">{#N/A,#N/A,FALSE,"Synth";"parc_DC",#N/A,FALSE,"parc";#N/A,#N/A,FALSE,"CA prest";#N/A,#N/A,FALSE,"Ratio CA";#N/A,#N/A,FALSE,"Trafic";"CR_GSM_acté_DC",#N/A,FALSE,"CR GSM_acté";#N/A,#N/A,FALSE,"Abonnés";#N/A,#N/A,FALSE,"Créances";#N/A,#N/A,FALSE,"Effectifs"}</definedName>
    <definedName name="sdf">{#N/A,#N/A,FALSE,"Synth";"parc_DC",#N/A,FALSE,"parc";#N/A,#N/A,FALSE,"CA prest";#N/A,#N/A,FALSE,"Ratio CA";#N/A,#N/A,FALSE,"Trafic";"CR_GSM_acté_DC",#N/A,FALSE,"CR GSM_acté";#N/A,#N/A,FALSE,"Abonnés";#N/A,#N/A,FALSE,"Créances";#N/A,#N/A,FALSE,"Effectifs"}</definedName>
    <definedName name="sdfdsfsdfsdfsdfsdf" localSheetId="2">{"' calendrier 2000'!$A$1:$Q$38"}</definedName>
    <definedName name="sdfdsfsdfsdfsdfsdf">{"' calendrier 2000'!$A$1:$Q$38"}</definedName>
    <definedName name="sdfg" hidden="1">{"'27.11 à 28.11'!$A$1:$Q$70"}</definedName>
    <definedName name="sdfsddsf" localSheetId="2">{#N/A,#N/A,FALSE,"Créances";#N/A,#N/A,FALSE,"Effectifs";#N/A,#N/A,FALSE,"SI"}</definedName>
    <definedName name="sdfsddsf">{#N/A,#N/A,FALSE,"Créances";#N/A,#N/A,FALSE,"Effectifs";#N/A,#N/A,FALSE,"SI"}</definedName>
    <definedName name="sdfsdf" localSheetId="2">{#N/A,#N/A,FALSE,"Créances";#N/A,#N/A,FALSE,"Effectifs";#N/A,#N/A,FALSE,"SI"}</definedName>
    <definedName name="sdfsdf">{#N/A,#N/A,FALSE,"Créances";#N/A,#N/A,FALSE,"Effectifs";#N/A,#N/A,FALSE,"SI"}</definedName>
    <definedName name="sdfsdfdsf" localSheetId="2">{#N/A,#N/A,FALSE,"Synth";"parc_DC",#N/A,FALSE,"parc";#N/A,#N/A,FALSE,"CA prest";#N/A,#N/A,FALSE,"Ratio CA";#N/A,#N/A,FALSE,"Trafic";"CR_GSM_acté_DC",#N/A,FALSE,"CR GSM_acté";#N/A,#N/A,FALSE,"Abonnés";#N/A,#N/A,FALSE,"Créances";#N/A,#N/A,FALSE,"Effectifs"}</definedName>
    <definedName name="sdfsdfdsf">{#N/A,#N/A,FALSE,"Synth";"parc_DC",#N/A,FALSE,"parc";#N/A,#N/A,FALSE,"CA prest";#N/A,#N/A,FALSE,"Ratio CA";#N/A,#N/A,FALSE,"Trafic";"CR_GSM_acté_DC",#N/A,FALSE,"CR GSM_acté";#N/A,#N/A,FALSE,"Abonnés";#N/A,#N/A,FALSE,"Créances";#N/A,#N/A,FALSE,"Effectifs"}</definedName>
    <definedName name="sdfsdfsdf" localSheetId="2">{#N/A,#N/A,FALSE,"Synth";"parc_DC",#N/A,FALSE,"parc";#N/A,#N/A,FALSE,"CA prest";#N/A,#N/A,FALSE,"Ratio CA";#N/A,#N/A,FALSE,"Trafic";"CR_GSM_acté_DC",#N/A,FALSE,"CR GSM_acté";#N/A,#N/A,FALSE,"Abonnés";#N/A,#N/A,FALSE,"Créances";#N/A,#N/A,FALSE,"Effectifs"}</definedName>
    <definedName name="sdfsdfsdf">{#N/A,#N/A,FALSE,"Synth";"parc_DC",#N/A,FALSE,"parc";#N/A,#N/A,FALSE,"CA prest";#N/A,#N/A,FALSE,"Ratio CA";#N/A,#N/A,FALSE,"Trafic";"CR_GSM_acté_DC",#N/A,FALSE,"CR GSM_acté";#N/A,#N/A,FALSE,"Abonnés";#N/A,#N/A,FALSE,"Créances";#N/A,#N/A,FALSE,"Effectifs"}</definedName>
    <definedName name="sdfsdfsdfdsf" localSheetId="2">{#N/A,#N/A,FALSE,"Synth";"parc_DC",#N/A,FALSE,"parc";#N/A,#N/A,FALSE,"CA prest";#N/A,#N/A,FALSE,"Ratio CA";#N/A,#N/A,FALSE,"Trafic";"CR_GSM_acté_DC",#N/A,FALSE,"CR GSM_acté";#N/A,#N/A,FALSE,"Abonnés";#N/A,#N/A,FALSE,"Créances";#N/A,#N/A,FALSE,"Effectifs"}</definedName>
    <definedName name="sdfsdfsdfdsf">{#N/A,#N/A,FALSE,"Synth";"parc_DC",#N/A,FALSE,"parc";#N/A,#N/A,FALSE,"CA prest";#N/A,#N/A,FALSE,"Ratio CA";#N/A,#N/A,FALSE,"Trafic";"CR_GSM_acté_DC",#N/A,FALSE,"CR GSM_acté";#N/A,#N/A,FALSE,"Abonnés";#N/A,#N/A,FALSE,"Créances";#N/A,#N/A,FALSE,"Effectifs"}</definedName>
    <definedName name="sdqsdq" localSheetId="2">{"' calendrier 2000'!$A$1:$Q$38"}</definedName>
    <definedName name="sdqsdq">{"' calendrier 2000'!$A$1:$Q$38"}</definedName>
    <definedName name="sdsdfsdfsdf" localSheetId="2">{#N/A,#N/A,FALSE,"Créances";#N/A,#N/A,FALSE,"Effectifs";#N/A,#N/A,FALSE,"SI"}</definedName>
    <definedName name="sdsdfsdfsdf">{#N/A,#N/A,FALSE,"Créances";#N/A,#N/A,FALSE,"Effectifs";#N/A,#N/A,FALSE,"SI"}</definedName>
    <definedName name="SDVSDVd"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encount" hidden="1">1</definedName>
    <definedName name="sf" localSheetId="2">{#N/A,#N/A,FALSE,"Synth";"parc_DC",#N/A,FALSE,"parc";#N/A,#N/A,FALSE,"CA prest";#N/A,#N/A,FALSE,"Ratio CA";#N/A,#N/A,FALSE,"Trafic";"CR_GSM_acté_DC",#N/A,FALSE,"CR GSM_acté";#N/A,#N/A,FALSE,"Abonnés";#N/A,#N/A,FALSE,"Créances";#N/A,#N/A,FALSE,"Effectifs"}</definedName>
    <definedName name="sf">{#N/A,#N/A,FALSE,"Synth";"parc_DC",#N/A,FALSE,"parc";#N/A,#N/A,FALSE,"CA prest";#N/A,#N/A,FALSE,"Ratio CA";#N/A,#N/A,FALSE,"Trafic";"CR_GSM_acté_DC",#N/A,FALSE,"CR GSM_acté";#N/A,#N/A,FALSE,"Abonnés";#N/A,#N/A,FALSE,"Créances";#N/A,#N/A,FALSE,"Effectifs"}</definedName>
    <definedName name="sfdsdfdf" localSheetId="2">{#N/A,#N/A,FALSE,"Créances";#N/A,#N/A,FALSE,"Effectifs";#N/A,#N/A,FALSE,"SI"}</definedName>
    <definedName name="sfdsdfdf">{#N/A,#N/A,FALSE,"Créances";#N/A,#N/A,FALSE,"Effectifs";#N/A,#N/A,FALSE,"SI"}</definedName>
    <definedName name="sfsdfsdf" localSheetId="2">{#N/A,#N/A,FALSE,"Synth";"parc_DC",#N/A,FALSE,"parc";#N/A,#N/A,FALSE,"CA prest";#N/A,#N/A,FALSE,"Ratio CA";#N/A,#N/A,FALSE,"Trafic";"CR_GSM_acté_DC",#N/A,FALSE,"CR GSM_acté";#N/A,#N/A,FALSE,"Abonnés";#N/A,#N/A,FALSE,"Créances";#N/A,#N/A,FALSE,"Effectifs"}</definedName>
    <definedName name="sfsdfsdf">{#N/A,#N/A,FALSE,"Synth";"parc_DC",#N/A,FALSE,"parc";#N/A,#N/A,FALSE,"CA prest";#N/A,#N/A,FALSE,"Ratio CA";#N/A,#N/A,FALSE,"Trafic";"CR_GSM_acté_DC",#N/A,FALSE,"CR GSM_acté";#N/A,#N/A,FALSE,"Abonnés";#N/A,#N/A,FALSE,"Créances";#N/A,#N/A,FALSE,"Effectifs"}</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hidden="1">[5]!Integer</definedName>
    <definedName name="solver_rhs5" hidden="1">[5]!Integer</definedName>
    <definedName name="solver_rhs6" hidden="1">[5]!Integer</definedName>
    <definedName name="solver_tim" hidden="1">100</definedName>
    <definedName name="solver_tmp" hidden="1">15</definedName>
    <definedName name="solver_tol" hidden="1">0.05</definedName>
    <definedName name="solver_typ" hidden="1">3</definedName>
    <definedName name="solver_val" hidden="1">0.6</definedName>
    <definedName name="Source_BDM" localSheetId="2">#REF!</definedName>
    <definedName name="Source_BDM">#REF!</definedName>
    <definedName name="sqfs"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sdv" localSheetId="2">#REF!</definedName>
    <definedName name="ssdv">#REF!</definedName>
    <definedName name="sss" localSheetId="2">{#N/A,#N/A,FALSE,"Synth";"parc_DC",#N/A,FALSE,"parc";#N/A,#N/A,FALSE,"CA prest";#N/A,#N/A,FALSE,"Ratio CA";#N/A,#N/A,FALSE,"Trafic";"CR_GSM_acté_DC",#N/A,FALSE,"CR GSM_acté";#N/A,#N/A,FALSE,"Abonnés";#N/A,#N/A,FALSE,"Créances";#N/A,#N/A,FALSE,"Effectifs"}</definedName>
    <definedName name="sss">{#N/A,#N/A,FALSE,"Synth";"parc_DC",#N/A,FALSE,"parc";#N/A,#N/A,FALSE,"CA prest";#N/A,#N/A,FALSE,"Ratio CA";#N/A,#N/A,FALSE,"Trafic";"CR_GSM_acté_DC",#N/A,FALSE,"CR GSM_acté";#N/A,#N/A,FALSE,"Abonnés";#N/A,#N/A,FALSE,"Créances";#N/A,#N/A,FALSE,"Effectifs"}</definedName>
    <definedName name="ssvdvd" localSheetId="2">#REF!</definedName>
    <definedName name="ssvdvd">#REF!</definedName>
    <definedName name="str_Mois" localSheetId="2">#REF!</definedName>
    <definedName name="str_Mois">#REF!</definedName>
    <definedName name="str_Mois_1" localSheetId="2">#REF!</definedName>
    <definedName name="str_Mois_1">#REF!</definedName>
    <definedName name="subs1"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sv" localSheetId="2">#REF!</definedName>
    <definedName name="sv">#REF!</definedName>
    <definedName name="svs" localSheetId="2">#REF!</definedName>
    <definedName name="svs">#REF!</definedName>
    <definedName name="t" localSheetId="2">{#N/A,#N/A,FALSE,"Synth";#N/A,#N/A,FALSE,"concu";"parc_global",#N/A,FALSE,"parc";#N/A,#N/A,FALSE,"CA prest";#N/A,#N/A,FALSE,"Ratio CA";#N/A,#N/A,FALSE,"Trafic";#N/A,#N/A,FALSE,"CR GSM_acté";#N/A,#N/A,FALSE,"Réseaux";#N/A,#N/A,FALSE,"Abonnés";#N/A,#N/A,FALSE,"Créances";#N/A,#N/A,FALSE,"Effectifs";#N/A,#N/A,FALSE,"SI";#N/A,#N/A,FALSE,"R2000";#N/A,#N/A,FALSE,"BIBOP"}</definedName>
    <definedName name="t">{#N/A,#N/A,FALSE,"Synth";#N/A,#N/A,FALSE,"concu";"parc_global",#N/A,FALSE,"parc";#N/A,#N/A,FALSE,"CA prest";#N/A,#N/A,FALSE,"Ratio CA";#N/A,#N/A,FALSE,"Trafic";#N/A,#N/A,FALSE,"CR GSM_acté";#N/A,#N/A,FALSE,"Réseaux";#N/A,#N/A,FALSE,"Abonnés";#N/A,#N/A,FALSE,"Créances";#N/A,#N/A,FALSE,"Effectifs";#N/A,#N/A,FALSE,"SI";#N/A,#N/A,FALSE,"R2000";#N/A,#N/A,FALSE,"BIBOP"}</definedName>
    <definedName name="TaalCode" localSheetId="2">#REF!</definedName>
    <definedName name="TaalCode">#REF!</definedName>
    <definedName name="Template.WIRE.DBAccess.CalcMode">"Async"</definedName>
    <definedName name="tert" localSheetId="2">{#N/A,#N/A,FALSE,"Synth";"parc_DC",#N/A,FALSE,"parc";#N/A,#N/A,FALSE,"CA prest";#N/A,#N/A,FALSE,"Ratio CA";#N/A,#N/A,FALSE,"Trafic";"CR_GSM_acté_DC",#N/A,FALSE,"CR GSM_acté";#N/A,#N/A,FALSE,"Abonnés";#N/A,#N/A,FALSE,"Créances";#N/A,#N/A,FALSE,"Effectifs"}</definedName>
    <definedName name="tert">{#N/A,#N/A,FALSE,"Synth";"parc_DC",#N/A,FALSE,"parc";#N/A,#N/A,FALSE,"CA prest";#N/A,#N/A,FALSE,"Ratio CA";#N/A,#N/A,FALSE,"Trafic";"CR_GSM_acté_DC",#N/A,FALSE,"CR GSM_acté";#N/A,#N/A,FALSE,"Abonnés";#N/A,#N/A,FALSE,"Créances";#N/A,#N/A,FALSE,"Effectifs"}</definedName>
    <definedName name="TextRefCopyRangeCount" hidden="1">1</definedName>
    <definedName name="thqa"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ick" hidden="1">"AS2DocumentBrowse"</definedName>
    <definedName name="ticks" hidden="1">"AS2DocumentBrowse"</definedName>
    <definedName name="tk"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rim" localSheetId="2">#REF!</definedName>
    <definedName name="trim">#REF!</definedName>
    <definedName name="TRIMESTRE" localSheetId="2">[3]Accueil!#REF!</definedName>
    <definedName name="TRIMESTRE">[3]Accueil!#REF!</definedName>
    <definedName name="trimestres">'[3]EEF transfert'!#REF!</definedName>
    <definedName name="try" localSheetId="2">{#N/A,#N/A,FALSE,"Synth";"parc_DC",#N/A,FALSE,"parc";#N/A,#N/A,FALSE,"CA prest";#N/A,#N/A,FALSE,"Ratio CA";#N/A,#N/A,FALSE,"Trafic";"CR_GSM_acté_DC",#N/A,FALSE,"CR GSM_acté";#N/A,#N/A,FALSE,"Abonnés";#N/A,#N/A,FALSE,"Créances";#N/A,#N/A,FALSE,"Effectifs"}</definedName>
    <definedName name="try">{#N/A,#N/A,FALSE,"Synth";"parc_DC",#N/A,FALSE,"parc";#N/A,#N/A,FALSE,"CA prest";#N/A,#N/A,FALSE,"Ratio CA";#N/A,#N/A,FALSE,"Trafic";"CR_GSM_acté_DC",#N/A,FALSE,"CR GSM_acté";#N/A,#N/A,FALSE,"Abonnés";#N/A,#N/A,FALSE,"Créances";#N/A,#N/A,FALSE,"Effectifs"}</definedName>
    <definedName name="tt" hidden="1">{#N/A,#N/A,FALSE,"Synth";"parc_DC",#N/A,FALSE,"parc";#N/A,#N/A,FALSE,"CA prest";#N/A,#N/A,FALSE,"Ratio CA";#N/A,#N/A,FALSE,"Trafic";"CR_GSM_acté_DC",#N/A,FALSE,"CR GSM_acté";#N/A,#N/A,FALSE,"Abonnés";#N/A,#N/A,FALSE,"Créances";#N/A,#N/A,FALSE,"Effectifs"}</definedName>
    <definedName name="TUTUTUT" hidden="1">23</definedName>
    <definedName name="TX">1.590932</definedName>
    <definedName name="TxEuro">6.55957</definedName>
    <definedName name="tyu" hidden="1">{"MARCH",#N/A,FALSE,"CONSO OPEX 5899";"FullOpex",#N/A,FALSE,"CONSO OPEX 5899"}</definedName>
    <definedName name="U"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 localSheetId="2">{#N/A,#N/A,FALSE,"Créances";#N/A,#N/A,FALSE,"Effectifs";#N/A,#N/A,FALSE,"SI"}</definedName>
    <definedName name="uuu">{#N/A,#N/A,FALSE,"Créances";#N/A,#N/A,FALSE,"Effectifs";#N/A,#N/A,FALSE,"SI"}</definedName>
    <definedName name="UUUUUU"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VALCTRL" localSheetId="2">#REF!</definedName>
    <definedName name="VALCTRL">#REF!</definedName>
    <definedName name="vcsds" localSheetId="2">{#N/A,#N/A,FALSE,"Créances";#N/A,#N/A,FALSE,"Effectifs";#N/A,#N/A,FALSE,"SI"}</definedName>
    <definedName name="vcsds">{#N/A,#N/A,FALSE,"Créances";#N/A,#N/A,FALSE,"Effectifs";#N/A,#N/A,FALSE,"SI"}</definedName>
    <definedName name="vdfvb" localSheetId="2">#REF!</definedName>
    <definedName name="vdfvb">#REF!</definedName>
    <definedName name="vfdqs" localSheetId="2">{#N/A,#N/A,FALSE,"Synth";"parc_DC",#N/A,FALSE,"parc";#N/A,#N/A,FALSE,"CA prest";#N/A,#N/A,FALSE,"Ratio CA";#N/A,#N/A,FALSE,"Trafic";"CR_GSM_acté_DC",#N/A,FALSE,"CR GSM_acté";#N/A,#N/A,FALSE,"Abonnés";#N/A,#N/A,FALSE,"Créances";#N/A,#N/A,FALSE,"Effectifs"}</definedName>
    <definedName name="vfdqs">{#N/A,#N/A,FALSE,"Synth";"parc_DC",#N/A,FALSE,"parc";#N/A,#N/A,FALSE,"CA prest";#N/A,#N/A,FALSE,"Ratio CA";#N/A,#N/A,FALSE,"Trafic";"CR_GSM_acté_DC",#N/A,FALSE,"CR GSM_acté";#N/A,#N/A,FALSE,"Abonnés";#N/A,#N/A,FALSE,"Créances";#N/A,#N/A,FALSE,"Effectifs"}</definedName>
    <definedName name="vqsdfbv" localSheetId="2">{#N/A,#N/A,FALSE,"Synth";"parc_DC",#N/A,FALSE,"parc";#N/A,#N/A,FALSE,"CA prest";#N/A,#N/A,FALSE,"Ratio CA";#N/A,#N/A,FALSE,"Trafic";"CR_GSM_acté_DC",#N/A,FALSE,"CR GSM_acté";#N/A,#N/A,FALSE,"Abonnés";#N/A,#N/A,FALSE,"Créances";#N/A,#N/A,FALSE,"Effectifs"}</definedName>
    <definedName name="vqsdfbv">{#N/A,#N/A,FALSE,"Synth";"parc_DC",#N/A,FALSE,"parc";#N/A,#N/A,FALSE,"CA prest";#N/A,#N/A,FALSE,"Ratio CA";#N/A,#N/A,FALSE,"Trafic";"CR_GSM_acté_DC",#N/A,FALSE,"CR GSM_acté";#N/A,#N/A,FALSE,"Abonnés";#N/A,#N/A,FALSE,"Créances";#N/A,#N/A,FALSE,"Effectifs"}</definedName>
    <definedName name="w" localSheetId="2">{#N/A,#N/A,FALSE,"Synth";"parc_DC",#N/A,FALSE,"parc";#N/A,#N/A,FALSE,"CA prest";#N/A,#N/A,FALSE,"Ratio CA";#N/A,#N/A,FALSE,"Trafic";"CR_GSM_acté_DC",#N/A,FALSE,"CR GSM_acté";#N/A,#N/A,FALSE,"Abonnés";#N/A,#N/A,FALSE,"Créances";#N/A,#N/A,FALSE,"Effectifs"}</definedName>
    <definedName name="w">{#N/A,#N/A,FALSE,"Synth";"parc_DC",#N/A,FALSE,"parc";#N/A,#N/A,FALSE,"CA prest";#N/A,#N/A,FALSE,"Ratio CA";#N/A,#N/A,FALSE,"Trafic";"CR_GSM_acté_DC",#N/A,FALSE,"CR GSM_acté";#N/A,#N/A,FALSE,"Abonnés";#N/A,#N/A,FALSE,"Créances";#N/A,#N/A,FALSE,"Effectifs"}</definedName>
    <definedName name="wf" localSheetId="2">{#N/A,#N/A,FALSE,"Synth";"parc_DC",#N/A,FALSE,"parc";#N/A,#N/A,FALSE,"CA prest";#N/A,#N/A,FALSE,"Ratio CA";#N/A,#N/A,FALSE,"Trafic";"CR_GSM_acté_DC",#N/A,FALSE,"CR GSM_acté";#N/A,#N/A,FALSE,"Abonnés";#N/A,#N/A,FALSE,"Créances";#N/A,#N/A,FALSE,"Effectifs"}</definedName>
    <definedName name="wf">{#N/A,#N/A,FALSE,"Synth";"parc_DC",#N/A,FALSE,"parc";#N/A,#N/A,FALSE,"CA prest";#N/A,#N/A,FALSE,"Ratio CA";#N/A,#N/A,FALSE,"Trafic";"CR_GSM_acté_DC",#N/A,FALSE,"CR GSM_acté";#N/A,#N/A,FALSE,"Abonnés";#N/A,#N/A,FALSE,"Créances";#N/A,#N/A,FALSE,"Effectifs"}</definedName>
    <definedName name="wi" localSheetId="2">{#N/A,#N/A,FALSE,"Synth";"parc_DC",#N/A,FALSE,"parc";#N/A,#N/A,FALSE,"CA prest";#N/A,#N/A,FALSE,"Ratio CA";#N/A,#N/A,FALSE,"Trafic";"CR_GSM_acté_DC",#N/A,FALSE,"CR GSM_acté";#N/A,#N/A,FALSE,"Abonnés";#N/A,#N/A,FALSE,"Créances";#N/A,#N/A,FALSE,"Effectifs"}</definedName>
    <definedName name="wi">{#N/A,#N/A,FALSE,"Synth";"parc_DC",#N/A,FALSE,"parc";#N/A,#N/A,FALSE,"CA prest";#N/A,#N/A,FALSE,"Ratio CA";#N/A,#N/A,FALSE,"Trafic";"CR_GSM_acté_DC",#N/A,FALSE,"CR GSM_acté";#N/A,#N/A,FALSE,"Abonnés";#N/A,#N/A,FALSE,"Créances";#N/A,#N/A,FALSE,"Effectifs"}</definedName>
    <definedName name="WIN" localSheetId="2">{"' calendrier 2000'!$A$1:$Q$38"}</definedName>
    <definedName name="WIN">{"' calendrier 2000'!$A$1:$Q$38"}</definedName>
    <definedName name="wrn.1999._.Corporate." hidden="1">{"1999Corporate",#N/A,FALSE,"Corporate"}</definedName>
    <definedName name="wrn.1999._.Funding." hidden="1">{"1999Funding",#N/A,FALSE,"Funding"}</definedName>
    <definedName name="wrn.1999._.Grp._.Adjustments." hidden="1">{"1999GrpAdj",#N/A,FALSE,"Grp Adj"}</definedName>
    <definedName name="wrn.1999._.Grp._.Consol." hidden="1">{"1999GrpConsol",#N/A,FALSE,"Grp Consol"}</definedName>
    <definedName name="wrn.1999._.HTUK." hidden="1">{"1999HTUK",#N/A,FALSE,"HTUK"}</definedName>
    <definedName name="wrn.1999._.International." hidden="1">{"1999International",#N/A,FALSE,"International"}</definedName>
    <definedName name="wrn.1999._.OIDL." hidden="1">{"1999OIDL",#N/A,FALSE,"OIDL"}</definedName>
    <definedName name="wrn.1999._.Trust." hidden="1">{"1999Trust",#N/A,FALSE,"Trust"}</definedName>
    <definedName name="wrn.2000._.Corporate." hidden="1">{"2000Corporate",#N/A,FALSE,"Corporate"}</definedName>
    <definedName name="wrn.2000._.Funding." hidden="1">{"2000Funding",#N/A,FALSE,"Funding"}</definedName>
    <definedName name="wrn.2000._.Grp._.Adjustments." hidden="1">{"2000GrpAdj",#N/A,FALSE,"Grp Adj"}</definedName>
    <definedName name="wrn.2000._.Grp._.Consol." hidden="1">{"2000GrpConsol",#N/A,FALSE,"Grp Consol"}</definedName>
    <definedName name="wrn.2000._.HTUK." hidden="1">{"2000HTUK",#N/A,FALSE,"HTUK"}</definedName>
    <definedName name="wrn.2000._.International." hidden="1">{"2000International",#N/A,FALSE,"International"}</definedName>
    <definedName name="wrn.2000._.OIDL." hidden="1">{"2000OIDL",#N/A,FALSE,"OIDL"}</definedName>
    <definedName name="wrn.2000._.Trust." hidden="1">{"2000Trust",#N/A,FALSE,"Trust"}</definedName>
    <definedName name="wrn.4Q._.Report." hidden="1">{"Summary OCF",#N/A,FALSE,"Summary OCF";"Rev &amp; OCF",#N/A,FALSE,"Revenue and OCF";"Exp",#N/A,FALSE,"Expenses";"Subs",#N/A,FALSE,"Subscribers"}</definedName>
    <definedName name="wrn.Accounts." hidden="1">{"turnover",#N/A,FALSE;"profits",#N/A,FALSE;"cash",#N/A,FALSE}</definedName>
    <definedName name="wrn.ALL." hidden="1">{#N/A,#N/A,FALSE,"ASSUMPTIONS";#N/A,#N/A,FALSE,"Valuation Summary";"page1",#N/A,FALSE,"PRESENTATION";"page2",#N/A,FALSE,"PRESENTATION";#N/A,#N/A,FALSE,"ORIGINAL_ROLLBACK"}</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Balance._.sheet." hidden="1">{"Balance sheet",#N/A,TRUE,"DB1_format"}</definedName>
    <definedName name="wrn.Budget._.Annual." hidden="1">{"Annual P&amp;L",#N/A,TRUE,"P&amp;L";"Annual Revenue 1",#N/A,TRUE,"DetRev";"Annual Revenue 2",#N/A,TRUE,"DetRev";"Annual Tech",#N/A,TRUE,"DetTech";"Annual Customer Service",#N/A,TRUE,"DetCSR";"Annual Marketing",#N/A,TRUE,"DetMrkt";"Annual Online",#N/A,TRUE,"DetOnline";"Annual Telephony",#N/A,TRUE,"DetTelephony";"Annual Adsales",#N/A,TRUE,"DetAdSales";"Annual LO",#N/A,TRUE,"DETLO";"Annual Administration",#N/A,TRUE,"DetAdmin";"Annual Product",#N/A,TRUE,"DetProd";"Annual Manpower",#N/A,TRUE,"Manpower Summary"}</definedName>
    <definedName name="wrn.Budget._.Trend." hidden="1">{"Trend P&amp;L",#N/A,TRUE,"P&amp;L";"Trend Revenue 1",#N/A,TRUE,"DetRev";"Trend Revenue 2",#N/A,TRUE,"DetRev";"Trend Tech",#N/A,TRUE,"DetTech";"Trend Customer Service",#N/A,TRUE,"DetCSR";"Trend Marketing",#N/A,TRUE,"DetMrkt";"Trend Online",#N/A,TRUE,"DetOnline";"Trend Telephony",#N/A,TRUE,"DetTelephony";"Trend Adsales",#N/A,TRUE,"DetAdSales";"Trend LO",#N/A,TRUE,"DETLO";"Trend Administration",#N/A,TRUE,"DetAdmin";"Trend Product",#N/A,TRUE,"DetProd"}</definedName>
    <definedName name="wrn.Cable._.Headcount._.Reports." hidden="1">{"Headcount Annual",#N/A,FALSE,"Headcount";"Headcount Monthly",#N/A,FALSE,"Headcount"}</definedName>
    <definedName name="wrn.Capital." hidden="1">{"Capital",#N/A,FALSE,"CapSum"}</definedName>
    <definedName name="wrn.Capital._.Report." hidden="1">{"Capital",#N/A,FALSE,"CapSum"}</definedName>
    <definedName name="wrn.Capital._.Reports." hidden="1">{"Capital Summary",#N/A,FALSE,"CapSum";"Other Capital",#N/A,FALSE,"CapDet";"Construction Report",#N/A,FALSE,"ConstRep"}</definedName>
    <definedName name="wrn.Capital._.Summary." hidden="1">{"Capital",#N/A,FALSE,"CapSum"}</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urrent._.Month." hidden="1">{"current month",#N/A,FALSE,"Capitalization"}</definedName>
    <definedName name="wrn.DC." localSheetId="2">{#N/A,#N/A,FALSE,"Synth";"parc_DC",#N/A,FALSE,"parc";#N/A,#N/A,FALSE,"CA prest";#N/A,#N/A,FALSE,"Ratio CA";#N/A,#N/A,FALSE,"Trafic";"CR_GSM_acté_DC",#N/A,FALSE,"CR GSM_acté";#N/A,#N/A,FALSE,"Abonnés";#N/A,#N/A,FALSE,"Créances";#N/A,#N/A,FALSE,"Effectifs"}</definedName>
    <definedName name="wrn.DC.">{#N/A,#N/A,FALSE,"Synth";"parc_DC",#N/A,FALSE,"parc";#N/A,#N/A,FALSE,"CA prest";#N/A,#N/A,FALSE,"Ratio CA";#N/A,#N/A,FALSE,"Trafic";"CR_GSM_acté_DC",#N/A,FALSE,"CR GSM_acté";#N/A,#N/A,FALSE,"Abonnés";#N/A,#N/A,FALSE,"Créances";#N/A,#N/A,FALSE,"Effectifs"}</definedName>
    <definedName name="wrn.Digital._.Sub._.Detail." hidden="1">{"Digital Detail",#N/A,FALSE,"Digital"}</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T_SG." localSheetId="2">{#N/A,#N/A,FALSE,"Créances";#N/A,#N/A,FALSE,"Effectifs";#N/A,#N/A,FALSE,"SI"}</definedName>
    <definedName name="wrn.ET_SG.">{#N/A,#N/A,FALSE,"Créances";#N/A,#N/A,FALSE,"Effectifs";#N/A,#N/A,FALSE,"SI"}</definedName>
    <definedName name="wrn.Financial._.Reports." hidden="1">{#N/A,#N/A,FALSE,"Statement of Ops";#N/A,#N/A,FALSE,"Trend Ops";#N/A,#N/A,FALSE,"Revenue";#N/A,#N/A,FALSE,"Trend Rev";#N/A,#N/A,FALSE,"Tech";#N/A,#N/A,FALSE,"Trend Tech";#N/A,#N/A,FALSE,"Cust Serv";#N/A,#N/A,FALSE,"Trend Cust Serv";#N/A,#N/A,FALSE,"Marketing";#N/A,#N/A,FALSE,"Trend Marketing";#N/A,#N/A,FALSE,"Online";#N/A,#N/A,FALSE,"Trend Online";#N/A,#N/A,FALSE,"Telephony";#N/A,#N/A,FALSE,"Trend Telephony";#N/A,#N/A,FALSE,"Ad Sales";#N/A,#N/A,FALSE,"Trend Ad Sales";#N/A,#N/A,FALSE,"LO";#N/A,#N/A,FALSE,"Trend LO";#N/A,#N/A,FALSE,"Admin";#N/A,#N/A,FALSE,"Trend Admin";#N/A,#N/A,FALSE,"Product";#N/A,#N/A,FALSE,"Trend Product"}</definedName>
    <definedName name="wrn.FY97SBP." hidden="1">{#N/A,#N/A,FALSE,"FY97";#N/A,#N/A,FALSE,"FY98";#N/A,#N/A,FALSE,"FY99";#N/A,#N/A,FALSE,"FY00";#N/A,#N/A,FALSE,"FY01"}</definedName>
    <definedName name="wrn.Guillaume." hidden="1">{"MARCH",#N/A,FALSE,"CONSO OPEX 5899";"FullOpex",#N/A,FALSE,"CONSO OPEX 5899"}</definedName>
    <definedName name="wrn.Income._.Statement." hidden="1">{#N/A,#N/A,FALSE,"Report Print"}</definedName>
    <definedName name="wrn.Mahmoud." hidden="1">{#N/A,#N/A,FALSE,"Objectives"}</definedName>
    <definedName name="wrn.Massimo."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onthly." localSheetId="2">{#N/A,#N/A,FALSE,"EL-M-01";#N/A,#N/A,FALSE,"EL-M-02";#N/A,#N/A,FALSE,"EL-M-03";#N/A,#N/A,FALSE,"EL-S-01";#N/A,#N/A,FALSE,"EL-S-02";#N/A,#N/A,FALSE,"EL-A-01";#N/A,#N/A,FALSE,"EL-A-02"}</definedName>
    <definedName name="wrn.Monthly.">{#N/A,#N/A,FALSE,"EL-M-01";#N/A,#N/A,FALSE,"EL-M-02";#N/A,#N/A,FALSE,"EL-M-03";#N/A,#N/A,FALSE,"EL-S-01";#N/A,#N/A,FALSE,"EL-S-02";#N/A,#N/A,FALSE,"EL-A-01";#N/A,#N/A,FALSE,"EL-A-02"}</definedName>
    <definedName name="wrn.Monthly._.Financial._.Reports."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wrn.No._.Ad._.Sales._.Reports." hidden="1">{"Annual P&amp;L NoAd",#N/A,FALSE,"P&amp;L No Ad Sales";"Annual Rev NoAd",#N/A,FALSE,"DetRev No Ad Sales";"Monthly P&amp;L NoAd",#N/A,FALSE,"P&amp;L No Ad Sales";"Monthly Rev NoAd",#N/A,FALSE,"DetRev No Ad Sales"}</definedName>
    <definedName name="wrn.No._.AdSales._.Annual." hidden="1">{"P&amp;L No Ads Annual",#N/A,TRUE,"P&amp;L No Ad Sales";"Revenue No Ads Annual",#N/A,TRUE,"DetRev No Ad Sales"}</definedName>
    <definedName name="wrn.No._.AdSales._.Financial." hidden="1">{"Annual P&amp;L No Ads",#N/A,TRUE,"Trend No AdSales";"Monthly P&amp;L No Ads",#N/A,TRUE,"Trend No AdSales";"Annual Rev no Ads",#N/A,TRUE,"Trend Rev No AdSales";"Monthly Rev No Ads",#N/A,TRUE,"Trend Rev No AdSales"}</definedName>
    <definedName name="wrn.No._.Adsales._.Reports." hidden="1">{"Trend P&amp;L No Adsales",#N/A,TRUE,"P&amp;L No Ad Sales";"Annual P&amp;L No Adsales",#N/A,TRUE,"P&amp;L No Ad Sales";"Trend Revenue no Adsales",#N/A,TRUE,"DetRev No AdSales";"Annual Revenue No AdSales",#N/A,TRUE,"DetRev No AdSales"}</definedName>
    <definedName name="wrn.No._.AdSales._.Trend." hidden="1">{"P&amp;L No Ads Trend",#N/A,TRUE,"P&amp;L No Ad Sales";"Revenue No Ads Trend",#N/A,TRUE,"DetRev No Ad Sales"}</definedName>
    <definedName name="wrn.Online._.Headcount._.Reports." hidden="1">{"Online Headcount Annual",#N/A,FALSE,"Headcount";"Online Headcount Monthly",#N/A,FALSE,"Headcount"}</definedName>
    <definedName name="wrn.Online._.Sub._.Detail." hidden="1">{"Online Detail",#N/A,FALSE,"OnLine"}</definedName>
    <definedName name="wrn.OUTPUT." hidden="1">{"DCF","UPSIDE CASE",FALSE,"Sheet1";"DCF","BASE CASE",FALSE,"Sheet1";"DCF","DOWNSIDE CASE",FALSE,"Sheet1"}</definedName>
    <definedName name="wrn.PandL_Summary." hidden="1">{#N/A,#N/A,FALSE,"Summary"}</definedName>
    <definedName name="wrn.Pay._.Sub._.Detail." hidden="1">{"Pay Detail",#N/A,FALSE,"Pay"}</definedName>
    <definedName name="wrn.PL._.guldens." localSheetId="2">{#N/A,#N/A,TRUE,"Subscriber base";#N/A,#N/A,TRUE,"P&amp;L EuroNet Internet BV";#N/A,#N/A,TRUE,"CorporateRev";#N/A,#N/A,TRUE,"ResidentialRev";#N/A,#N/A,TRUE,"I K C";#N/A,#N/A,TRUE,"Animation";#N/A,#N/A,TRUE,"Marketing";#N/A,#N/A,TRUE,"Sales";#N/A,#N/A,TRUE,"CustomerCare";#N/A,#N/A,TRUE,"IS IT";#N/A,#N/A,TRUE,"GEA"}</definedName>
    <definedName name="wrn.PL._.guldens.">{#N/A,#N/A,TRUE,"Subscriber base";#N/A,#N/A,TRUE,"P&amp;L EuroNet Internet BV";#N/A,#N/A,TRUE,"CorporateRev";#N/A,#N/A,TRUE,"ResidentialRev";#N/A,#N/A,TRUE,"I K C";#N/A,#N/A,TRUE,"Animation";#N/A,#N/A,TRUE,"Marketing";#N/A,#N/A,TRUE,"Sales";#N/A,#N/A,TRUE,"CustomerCare";#N/A,#N/A,TRUE,"IS IT";#N/A,#N/A,TRUE,"GEA"}</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Qrtly._.Grp._.Consol." hidden="1">{"QTRLYGrpConsol",#N/A,FALSE,"Grp Consol"}</definedName>
    <definedName name="wrn.Qrtly._.International." hidden="1">{"QTRLYInternational",#N/A,FALSE,"International"}</definedName>
    <definedName name="wrn.Qtrly._.Corporate." hidden="1">{"QTRLYCorporate",#N/A,FALSE,"Corporate"}</definedName>
    <definedName name="wrn.Qtrly._.Funding." hidden="1">{"QTRLYFunding",#N/A,FALSE,"Funding"}</definedName>
    <definedName name="wrn.Qtrly._.Grp._.Adjustments." hidden="1">{"QTRLYGrpAdj",#N/A,FALSE,"Grp Adj"}</definedName>
    <definedName name="wrn.Qtrly._.HTUK." hidden="1">{"QTRLYHTUK",#N/A,FALSE,"HTUK"}</definedName>
    <definedName name="wrn.Qtrly._.OIDL." hidden="1">{"QTRLYOIDL",#N/A,FALSE,"OIDL"}</definedName>
    <definedName name="wrn.Qtrly._.Trust." hidden="1">{"QTRLYTrust",#N/A,FALSE,"Trust"}</definedName>
    <definedName name="wrn.TOUT_imprimer." localSheetId="2">{#N/A,#N/A,FALSE,"Synth";#N/A,#N/A,FALSE,"concu";"parc_global",#N/A,FALSE,"parc";#N/A,#N/A,FALSE,"CA prest";#N/A,#N/A,FALSE,"Ratio CA";#N/A,#N/A,FALSE,"Trafic";#N/A,#N/A,FALSE,"CR GSM_acté";#N/A,#N/A,FALSE,"Réseaux";#N/A,#N/A,FALSE,"Abonnés";#N/A,#N/A,FALSE,"Créances";#N/A,#N/A,FALSE,"Effectifs";#N/A,#N/A,FALSE,"SI";#N/A,#N/A,FALSE,"R2000";#N/A,#N/A,FALSE,"BIBOP"}</definedName>
    <definedName name="wrn.TOUT_imprimer.">{#N/A,#N/A,FALSE,"Synth";#N/A,#N/A,FALSE,"concu";"parc_global",#N/A,FALSE,"parc";#N/A,#N/A,FALSE,"CA prest";#N/A,#N/A,FALSE,"Ratio CA";#N/A,#N/A,FALSE,"Trafic";#N/A,#N/A,FALSE,"CR GSM_acté";#N/A,#N/A,FALSE,"Réseaux";#N/A,#N/A,FALSE,"Abonnés";#N/A,#N/A,FALSE,"Créances";#N/A,#N/A,FALSE,"Effectifs";#N/A,#N/A,FALSE,"SI";#N/A,#N/A,FALSE,"R2000";#N/A,#N/A,FALSE,"BIBOP"}</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x"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RefColumnsCount" hidden="1">4</definedName>
    <definedName name="XRefCopyRangeCount" hidden="1">1</definedName>
    <definedName name="XRefPasteRangeCount" hidden="1">2</definedName>
    <definedName name="xsssw" localSheetId="2">{#N/A,#N/A,FALSE,"Créances";#N/A,#N/A,FALSE,"Effectifs";#N/A,#N/A,FALSE,"SI"}</definedName>
    <definedName name="xsssw">{#N/A,#N/A,FALSE,"Créances";#N/A,#N/A,FALSE,"Effectifs";#N/A,#N/A,FALSE,"SI"}</definedName>
    <definedName name="xxx" localSheetId="2">{#N/A,#N/A,FALSE,"Créances";#N/A,#N/A,FALSE,"Effectifs";#N/A,#N/A,FALSE,"SI"}</definedName>
    <definedName name="xxx">{#N/A,#N/A,FALSE,"Créances";#N/A,#N/A,FALSE,"Effectifs";#N/A,#N/A,FALSE,"SI"}</definedName>
    <definedName name="xxxx" hidden="1">{"P&amp;L Annual",#N/A,FALSE,"P&amp;L";"Rev Annual",#N/A,FALSE,"DetRev";"Tech Annual",#N/A,FALSE,"DetTech";"CSR Annual",#N/A,FALSE,"DetCSR";"Marketing Annual",#N/A,FALSE,"DetMrkt";"Ad Sales Annual",#N/A,FALSE,"DetAdSales";"LO Annual",#N/A,FALSE,"DETLO";"Admin Annual",#N/A,FALSE,"DetAdmin";"Product Annual",#N/A,FALSE,"DetProd"}</definedName>
    <definedName name="xxxxx" localSheetId="2">{#N/A,#N/A,FALSE,"Synth";"parc_DC",#N/A,FALSE,"parc";#N/A,#N/A,FALSE,"CA prest";#N/A,#N/A,FALSE,"Ratio CA";#N/A,#N/A,FALSE,"Trafic";"CR_GSM_acté_DC",#N/A,FALSE,"CR GSM_acté";#N/A,#N/A,FALSE,"Abonnés";#N/A,#N/A,FALSE,"Créances";#N/A,#N/A,FALSE,"Effectifs"}</definedName>
    <definedName name="xxxxx">{#N/A,#N/A,FALSE,"Synth";"parc_DC",#N/A,FALSE,"parc";#N/A,#N/A,FALSE,"CA prest";#N/A,#N/A,FALSE,"Ratio CA";#N/A,#N/A,FALSE,"Trafic";"CR_GSM_acté_DC",#N/A,FALSE,"CR GSM_acté";#N/A,#N/A,FALSE,"Abonnés";#N/A,#N/A,FALSE,"Créances";#N/A,#N/A,FALSE,"Effectifs"}</definedName>
    <definedName name="xxxxxxxxxx" localSheetId="2">{#N/A,#N/A,FALSE,"Synth";"parc_DC",#N/A,FALSE,"parc";#N/A,#N/A,FALSE,"CA prest";#N/A,#N/A,FALSE,"Ratio CA";#N/A,#N/A,FALSE,"Trafic";"CR_GSM_acté_DC",#N/A,FALSE,"CR GSM_acté";#N/A,#N/A,FALSE,"Abonnés";#N/A,#N/A,FALSE,"Créances";#N/A,#N/A,FALSE,"Effectifs"}</definedName>
    <definedName name="xxxxxxxxxx">{#N/A,#N/A,FALSE,"Synth";"parc_DC",#N/A,FALSE,"parc";#N/A,#N/A,FALSE,"CA prest";#N/A,#N/A,FALSE,"Ratio CA";#N/A,#N/A,FALSE,"Trafic";"CR_GSM_acté_DC",#N/A,FALSE,"CR GSM_acté";#N/A,#N/A,FALSE,"Abonnés";#N/A,#N/A,FALSE,"Créances";#N/A,#N/A,FALSE,"Effectifs"}</definedName>
    <definedName name="xxxxxxxxxxx" localSheetId="2">{#N/A,#N/A,FALSE,"Synth";"parc_DC",#N/A,FALSE,"parc";#N/A,#N/A,FALSE,"CA prest";#N/A,#N/A,FALSE,"Ratio CA";#N/A,#N/A,FALSE,"Trafic";"CR_GSM_acté_DC",#N/A,FALSE,"CR GSM_acté";#N/A,#N/A,FALSE,"Abonnés";#N/A,#N/A,FALSE,"Créances";#N/A,#N/A,FALSE,"Effectifs"}</definedName>
    <definedName name="xxxxxxxxxxx">{#N/A,#N/A,FALSE,"Synth";"parc_DC",#N/A,FALSE,"parc";#N/A,#N/A,FALSE,"CA prest";#N/A,#N/A,FALSE,"Ratio CA";#N/A,#N/A,FALSE,"Trafic";"CR_GSM_acté_DC",#N/A,FALSE,"CR GSM_acté";#N/A,#N/A,FALSE,"Abonnés";#N/A,#N/A,FALSE,"Créances";#N/A,#N/A,FALSE,"Effectifs"}</definedName>
    <definedName name="xxxxxxxxxxxxx" localSheetId="2">{#N/A,#N/A,FALSE,"Créances";#N/A,#N/A,FALSE,"Effectifs";#N/A,#N/A,FALSE,"SI"}</definedName>
    <definedName name="xxxxxxxxxxxxx">{#N/A,#N/A,FALSE,"Créances";#N/A,#N/A,FALSE,"Effectifs";#N/A,#N/A,FALSE,"SI"}</definedName>
    <definedName name="xxxxxxxxxxxxxxxx" localSheetId="2">{#N/A,#N/A,FALSE,"Synth";#N/A,#N/A,FALSE,"concu";"parc_global",#N/A,FALSE,"parc";#N/A,#N/A,FALSE,"CA prest";#N/A,#N/A,FALSE,"Ratio CA";#N/A,#N/A,FALSE,"Trafic";#N/A,#N/A,FALSE,"CR GSM_acté";#N/A,#N/A,FALSE,"Réseaux";#N/A,#N/A,FALSE,"Abonnés";#N/A,#N/A,FALSE,"Créances";#N/A,#N/A,FALSE,"Effectifs";#N/A,#N/A,FALSE,"SI";#N/A,#N/A,FALSE,"R2000";#N/A,#N/A,FALSE,"BIBOP"}</definedName>
    <definedName name="xxxxxxxxxxxxxxxx">{#N/A,#N/A,FALSE,"Synth";#N/A,#N/A,FALSE,"concu";"parc_global",#N/A,FALSE,"parc";#N/A,#N/A,FALSE,"CA prest";#N/A,#N/A,FALSE,"Ratio CA";#N/A,#N/A,FALSE,"Trafic";#N/A,#N/A,FALSE,"CR GSM_acté";#N/A,#N/A,FALSE,"Réseaux";#N/A,#N/A,FALSE,"Abonnés";#N/A,#N/A,FALSE,"Créances";#N/A,#N/A,FALSE,"Effectifs";#N/A,#N/A,FALSE,"SI";#N/A,#N/A,FALSE,"R2000";#N/A,#N/A,FALSE,"BIBOP"}</definedName>
    <definedName name="xy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year_toggle" localSheetId="2">#REF!</definedName>
    <definedName name="year_toggle">#REF!</definedName>
    <definedName name="yhg" hidden="1">2</definedName>
    <definedName name="ytr" localSheetId="2">{#N/A,#N/A,FALSE,"Créances";#N/A,#N/A,FALSE,"Effectifs";#N/A,#N/A,FALSE,"SI"}</definedName>
    <definedName name="ytr">{#N/A,#N/A,FALSE,"Créances";#N/A,#N/A,FALSE,"Effectifs";#N/A,#N/A,FALSE,"SI"}</definedName>
    <definedName name="yyy" localSheetId="2">{#N/A,#N/A,FALSE,"Synth";#N/A,#N/A,FALSE,"concu";"parc_global",#N/A,FALSE,"parc";#N/A,#N/A,FALSE,"CA prest";#N/A,#N/A,FALSE,"Ratio CA";#N/A,#N/A,FALSE,"Trafic";#N/A,#N/A,FALSE,"CR GSM_acté";#N/A,#N/A,FALSE,"Réseaux";#N/A,#N/A,FALSE,"Abonnés";#N/A,#N/A,FALSE,"Créances";#N/A,#N/A,FALSE,"Effectifs";#N/A,#N/A,FALSE,"SI";#N/A,#N/A,FALSE,"R2000";#N/A,#N/A,FALSE,"BIBOP"}</definedName>
    <definedName name="yyy">{#N/A,#N/A,FALSE,"Synth";#N/A,#N/A,FALSE,"concu";"parc_global",#N/A,FALSE,"parc";#N/A,#N/A,FALSE,"CA prest";#N/A,#N/A,FALSE,"Ratio CA";#N/A,#N/A,FALSE,"Trafic";#N/A,#N/A,FALSE,"CR GSM_acté";#N/A,#N/A,FALSE,"Réseaux";#N/A,#N/A,FALSE,"Abonnés";#N/A,#N/A,FALSE,"Créances";#N/A,#N/A,FALSE,"Effectifs";#N/A,#N/A,FALSE,"SI";#N/A,#N/A,FALSE,"R2000";#N/A,#N/A,FALSE,"BIBOP"}</definedName>
    <definedName name="z" localSheetId="2">{#N/A,#N/A,FALSE,"Synth";"parc_DC",#N/A,FALSE,"parc";#N/A,#N/A,FALSE,"CA prest";#N/A,#N/A,FALSE,"Ratio CA";#N/A,#N/A,FALSE,"Trafic";"CR_GSM_acté_DC",#N/A,FALSE,"CR GSM_acté";#N/A,#N/A,FALSE,"Abonnés";#N/A,#N/A,FALSE,"Créances";#N/A,#N/A,FALSE,"Effectifs"}</definedName>
    <definedName name="z">{#N/A,#N/A,FALSE,"Synth";"parc_DC",#N/A,FALSE,"parc";#N/A,#N/A,FALSE,"CA prest";#N/A,#N/A,FALSE,"Ratio CA";#N/A,#N/A,FALSE,"Trafic";"CR_GSM_acté_DC",#N/A,FALSE,"CR GSM_acté";#N/A,#N/A,FALSE,"Abonnés";#N/A,#N/A,FALSE,"Créances";#N/A,#N/A,FALSE,"Effectifs"}</definedName>
    <definedName name="Z_date" localSheetId="2">#REF!</definedName>
    <definedName name="Z_date">#REF!</definedName>
    <definedName name="Z_periode" localSheetId="2">#REF!</definedName>
    <definedName name="Z_periode">#REF!</definedName>
    <definedName name="Z_periode2" localSheetId="2">#REF!</definedName>
    <definedName name="Z_periode2">#REF!</definedName>
    <definedName name="zeffD" localSheetId="2">{"' calendrier 2000'!$A$1:$Q$38"}</definedName>
    <definedName name="zeffD">{"' calendrier 2000'!$A$1:$Q$38"}</definedName>
    <definedName name="ZEFFZEZEF" localSheetId="2">{#N/A,#N/A,FALSE,"Synth";"parc_DC",#N/A,FALSE,"parc";#N/A,#N/A,FALSE,"CA prest";#N/A,#N/A,FALSE,"Ratio CA";#N/A,#N/A,FALSE,"Trafic";"CR_GSM_acté_DC",#N/A,FALSE,"CR GSM_acté";#N/A,#N/A,FALSE,"Abonnés";#N/A,#N/A,FALSE,"Créances";#N/A,#N/A,FALSE,"Effectifs"}</definedName>
    <definedName name="ZEFFZEZEF">{#N/A,#N/A,FALSE,"Synth";"parc_DC",#N/A,FALSE,"parc";#N/A,#N/A,FALSE,"CA prest";#N/A,#N/A,FALSE,"Ratio CA";#N/A,#N/A,FALSE,"Trafic";"CR_GSM_acté_DC",#N/A,FALSE,"CR GSM_acté";#N/A,#N/A,FALSE,"Abonnés";#N/A,#N/A,FALSE,"Créances";#N/A,#N/A,FALSE,"Effectifs"}</definedName>
    <definedName name="zg" localSheetId="2">#REF!</definedName>
    <definedName name="zg">#REF!</definedName>
    <definedName name="zhguz" hidden="1">{"DCF","UPSIDE CASE",FALSE,"Sheet1";"DCF","BASE CASE",FALSE,"Sheet1";"DCF","DOWNSIDE CASE",FALSE,"Sheet1"}</definedName>
    <definedName name="Z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Z" localSheetId="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Z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28" l="1"/>
  <c r="E99" i="28"/>
  <c r="F94" i="28"/>
  <c r="E94" i="28"/>
  <c r="F69" i="28"/>
  <c r="F72" i="28" s="1"/>
  <c r="E69" i="28"/>
  <c r="E72" i="28" s="1"/>
  <c r="F100" i="2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292EAD-EBE4-45E5-B1F6-7FC1CE616052}" keepAlive="1" name="Query - SourceData" description="Connection to the 'SourceData' query in the workbook." type="5" refreshedVersion="8" background="1" refreshOnLoad="1" saveData="1">
    <dbPr connection="Provider=Microsoft.Mashup.OleDb.1;Data Source=$Workbook$;Location=SourceData;Extended Properties=&quot;&quot;" command="SELECT * FROM [SourceData]"/>
  </connection>
</connections>
</file>

<file path=xl/sharedStrings.xml><?xml version="1.0" encoding="utf-8"?>
<sst xmlns="http://schemas.openxmlformats.org/spreadsheetml/2006/main" count="464" uniqueCount="304">
  <si>
    <t>Elia Group</t>
  </si>
  <si>
    <t>Table of Content</t>
  </si>
  <si>
    <t>Glossary</t>
  </si>
  <si>
    <t>Adjusted items</t>
  </si>
  <si>
    <t>Adjusted EBIT</t>
  </si>
  <si>
    <t>Adjusted net profit</t>
  </si>
  <si>
    <t>Adjusted net profit is defined as net profit excluding adjusted items. Adjusted net profit is used to compare the Group’s performance between years.</t>
  </si>
  <si>
    <t>EBIT</t>
  </si>
  <si>
    <t>EBITDA</t>
  </si>
  <si>
    <t xml:space="preserve">Equity attributable to the owners of the company </t>
  </si>
  <si>
    <t>Equity attributable to the owners of the company is equity attributable to ordinary shareholders and hybrid security holders, excluding non-controlling interests.</t>
  </si>
  <si>
    <t>(in € million)</t>
  </si>
  <si>
    <t>Non-controlling interests</t>
  </si>
  <si>
    <t>Free cash flow</t>
  </si>
  <si>
    <t>Net finance costs</t>
  </si>
  <si>
    <t>Net financial debt</t>
  </si>
  <si>
    <t>Equity attributable to owners of the company per share (in €)</t>
  </si>
  <si>
    <t>Key figures (in € million)</t>
  </si>
  <si>
    <t xml:space="preserve"> Difference (%) </t>
  </si>
  <si>
    <t xml:space="preserve">Revenue, other income and net income (expense) from 
settlement mechanism </t>
  </si>
  <si>
    <t>Equity accounted investees</t>
  </si>
  <si>
    <t xml:space="preserve">EBIT </t>
  </si>
  <si>
    <t>Net profit</t>
  </si>
  <si>
    <t>Net profit attributable to the group</t>
  </si>
  <si>
    <t>Hybrid securities</t>
  </si>
  <si>
    <t>Net profit attributable to owners of ordinary shares</t>
  </si>
  <si>
    <t>Key figures of the financial position (in € million)</t>
  </si>
  <si>
    <t>Total assets</t>
  </si>
  <si>
    <t xml:space="preserve">Equity attributable to owners of the company </t>
  </si>
  <si>
    <t>Net financial debt, excl. EEG and similar mechanisms</t>
  </si>
  <si>
    <t>Key figures per share</t>
  </si>
  <si>
    <t>Financial Position</t>
  </si>
  <si>
    <t>Per Share</t>
  </si>
  <si>
    <t>Revenues</t>
  </si>
  <si>
    <t>Other income</t>
  </si>
  <si>
    <t xml:space="preserve">Net income (expense) from 
settlement mechanism </t>
  </si>
  <si>
    <t>Income tax expenses</t>
  </si>
  <si>
    <t>Adjusted items on net profit</t>
  </si>
  <si>
    <t xml:space="preserve">Total equity </t>
  </si>
  <si>
    <t>Of which attributable to the Elia group</t>
  </si>
  <si>
    <t>Net income (expense) from settlement mechanism</t>
  </si>
  <si>
    <t>Of which attributable to the Elia Group</t>
  </si>
  <si>
    <t>Capex</t>
  </si>
  <si>
    <t>Outlook</t>
  </si>
  <si>
    <t>Belgium</t>
  </si>
  <si>
    <t>Germany</t>
  </si>
  <si>
    <t>Key results</t>
  </si>
  <si>
    <t>Financial position</t>
  </si>
  <si>
    <t>Key figures</t>
  </si>
  <si>
    <t>Per share</t>
  </si>
  <si>
    <t>Statement of profit and loss</t>
  </si>
  <si>
    <t>Revenue</t>
  </si>
  <si>
    <t>Raw materials, consumables and goods for resale</t>
  </si>
  <si>
    <t xml:space="preserve">Other income </t>
  </si>
  <si>
    <t>Services and other goods</t>
  </si>
  <si>
    <t xml:space="preserve">Personnel expenses </t>
  </si>
  <si>
    <t>Depreciation, amortisation and impairment</t>
  </si>
  <si>
    <t xml:space="preserve">Changes in provisions </t>
  </si>
  <si>
    <t xml:space="preserve">Other expenses </t>
  </si>
  <si>
    <t xml:space="preserve">Results from operating activities </t>
  </si>
  <si>
    <t>Share of profit of equity accounted investees (net of tax)</t>
  </si>
  <si>
    <t>Earnings before interest and tax (EBIT)</t>
  </si>
  <si>
    <t>Finance income</t>
  </si>
  <si>
    <t xml:space="preserve">Finance costs </t>
  </si>
  <si>
    <t>Profit before income tax</t>
  </si>
  <si>
    <t xml:space="preserve">Income tax expense </t>
  </si>
  <si>
    <t>Profit for the period</t>
  </si>
  <si>
    <t>Profit attributable to:</t>
  </si>
  <si>
    <t>Equity holders of the parent - equity holders of ordinary shares</t>
  </si>
  <si>
    <t xml:space="preserve">Equity holders of the parent - hybrid securities </t>
  </si>
  <si>
    <t>Non-controlling interest</t>
  </si>
  <si>
    <t>Earnings per share (in €)</t>
  </si>
  <si>
    <t>Statement of profit or loss and other comprehensive income</t>
  </si>
  <si>
    <t xml:space="preserve">Profit for the period </t>
  </si>
  <si>
    <t>Other comprehensive income (OCI)</t>
  </si>
  <si>
    <t>Items that may be reclassified subsequently to profit or loss:</t>
  </si>
  <si>
    <t>Net changes in fair value of cash flow hedges</t>
  </si>
  <si>
    <t>Foreign currency translation differences of foreign operations</t>
  </si>
  <si>
    <t>Related tax</t>
  </si>
  <si>
    <t>Items that will not be reclassified to profit or loss:</t>
  </si>
  <si>
    <t xml:space="preserve">Remeasurements of post-employment benefit obligations </t>
  </si>
  <si>
    <t>Net changes in fair value of investments</t>
  </si>
  <si>
    <t xml:space="preserve">Related tax </t>
  </si>
  <si>
    <t>Other comprehensive income for the period, net of tax</t>
  </si>
  <si>
    <t>Total comprehensive income for the period</t>
  </si>
  <si>
    <t>Total comprehensive income attributable to:</t>
  </si>
  <si>
    <t>Equity holders of the parent - ordinary shareholders</t>
  </si>
  <si>
    <t>Equity holders of the parent - hybrid securities holders</t>
  </si>
  <si>
    <t>Statement of financial position</t>
  </si>
  <si>
    <t>ASSETS</t>
  </si>
  <si>
    <t>NON-CURRENT ASSETS</t>
  </si>
  <si>
    <t xml:space="preserve">Property, plant and equipment </t>
  </si>
  <si>
    <t>Goodwill</t>
  </si>
  <si>
    <t>Intangible assets</t>
  </si>
  <si>
    <t>Equity-accounted investees</t>
  </si>
  <si>
    <t>Other financial assets</t>
  </si>
  <si>
    <t>Derivatives</t>
  </si>
  <si>
    <t>Trade and other receivables non-current</t>
  </si>
  <si>
    <t>Deferred tax assets</t>
  </si>
  <si>
    <t>CURRENT ASSETS</t>
  </si>
  <si>
    <t>Inventories</t>
  </si>
  <si>
    <t>Trade and other receivables</t>
  </si>
  <si>
    <t>Current tax assets</t>
  </si>
  <si>
    <t>Cash and cash equivalents</t>
  </si>
  <si>
    <t>Deferred charges and accrued revenues</t>
  </si>
  <si>
    <t>EQUITY AND LIABILITIES</t>
  </si>
  <si>
    <t>EQUITY</t>
  </si>
  <si>
    <t>Equity attributable to owners of the Company</t>
  </si>
  <si>
    <t>Equity attributable to ordinary shares:</t>
  </si>
  <si>
    <t>Share capital</t>
  </si>
  <si>
    <t>Share premium</t>
  </si>
  <si>
    <t>Reserves</t>
  </si>
  <si>
    <t>Hedging reserve</t>
  </si>
  <si>
    <t>Treasury shares</t>
  </si>
  <si>
    <t>Retained earnings</t>
  </si>
  <si>
    <t>Equity attributable to hybrid securities holders</t>
  </si>
  <si>
    <t>NON-CURRENT LIABILITIES</t>
  </si>
  <si>
    <t>Loans and borrowings</t>
  </si>
  <si>
    <t>Employee benefits</t>
  </si>
  <si>
    <t>Provisions</t>
  </si>
  <si>
    <t>Deferred tax liabilities</t>
  </si>
  <si>
    <t>Other liabilities</t>
  </si>
  <si>
    <t>CURRENT LIABILITIES</t>
  </si>
  <si>
    <t>Trade and other payables</t>
  </si>
  <si>
    <t>Current tax liabilities</t>
  </si>
  <si>
    <t>Accruals and deferred income</t>
  </si>
  <si>
    <t>Total equity and liabilities</t>
  </si>
  <si>
    <t>Statement of cash flows</t>
  </si>
  <si>
    <t>Cash flows from operating activities</t>
  </si>
  <si>
    <t>Adjustments for:</t>
  </si>
  <si>
    <t xml:space="preserve">Net finance costs </t>
  </si>
  <si>
    <t>Other non-cash items</t>
  </si>
  <si>
    <t>Current income tax expense</t>
  </si>
  <si>
    <t>Profit or loss of equity accounted investees, net of tax</t>
  </si>
  <si>
    <t>Impairment losses of current assets</t>
  </si>
  <si>
    <t>Change in provisions</t>
  </si>
  <si>
    <t>Change in loans and borrowings</t>
  </si>
  <si>
    <t xml:space="preserve">Change in deferred taxes </t>
  </si>
  <si>
    <t>Changes in fair value of financial assets through profit or loss</t>
  </si>
  <si>
    <t>Cash flow from operating activities</t>
  </si>
  <si>
    <t>Change in inventories</t>
  </si>
  <si>
    <t>Change in trade and other receivables</t>
  </si>
  <si>
    <t>Change in other current assets</t>
  </si>
  <si>
    <t>Change in trade and other payables</t>
  </si>
  <si>
    <t xml:space="preserve">Change in other current liabilities </t>
  </si>
  <si>
    <t>Changes in working capital</t>
  </si>
  <si>
    <t>Interest paid</t>
  </si>
  <si>
    <t>Interest received</t>
  </si>
  <si>
    <t>Income tax paid</t>
  </si>
  <si>
    <t>Net cash from operating activities</t>
  </si>
  <si>
    <t>Cash flows from investing activities</t>
  </si>
  <si>
    <t>Acquisition of intangible assets</t>
  </si>
  <si>
    <t>Investment in subsidiary</t>
  </si>
  <si>
    <t>Acquisition of equity-accounted investees</t>
  </si>
  <si>
    <t>Proceeds from sales of investments</t>
  </si>
  <si>
    <t>Proceeds from capital decrease from equity accounted investees</t>
  </si>
  <si>
    <t>Dividend received</t>
  </si>
  <si>
    <t xml:space="preserve">Loans and long term receivables </t>
  </si>
  <si>
    <t>Net cash used in investing activities</t>
  </si>
  <si>
    <t>Cash flow from financing activities</t>
  </si>
  <si>
    <t>Proceeds from the issue of share capital</t>
  </si>
  <si>
    <t>Proceeds from the capital increase - NCI</t>
  </si>
  <si>
    <t>Expenses related to the issue of share capital</t>
  </si>
  <si>
    <t>Proceeds from the issue of hybrid securities</t>
  </si>
  <si>
    <t>Repayment of hybrid securities</t>
  </si>
  <si>
    <t>Purchase of own shares</t>
  </si>
  <si>
    <t>Dividend paid</t>
  </si>
  <si>
    <t>Hybrid coupon paid</t>
  </si>
  <si>
    <t>Dividends to non-controlling parties</t>
  </si>
  <si>
    <t>Repayment of borrowings</t>
  </si>
  <si>
    <t>Proceeds from withdrawal of borrowings</t>
  </si>
  <si>
    <t>Other cash flows from financing activities</t>
  </si>
  <si>
    <t>Net cash flow from (used in) financing activities</t>
  </si>
  <si>
    <t>Effects of changes in exchange rates</t>
  </si>
  <si>
    <t>Net increase (decrease) in cash and cash equivalents</t>
  </si>
  <si>
    <t>Cash &amp; Cash equivalents at 1 January</t>
  </si>
  <si>
    <t>Net variations in cash &amp; cash equivalents</t>
  </si>
  <si>
    <t>Financial calendar</t>
  </si>
  <si>
    <t>Key figures PR</t>
  </si>
  <si>
    <t>Financial Calendar</t>
  </si>
  <si>
    <t>Consolidated statements</t>
  </si>
  <si>
    <t>Net Profit</t>
  </si>
  <si>
    <t>Segment reconciliation</t>
  </si>
  <si>
    <t>Share of profit of equity accounted investees, net of tax</t>
  </si>
  <si>
    <t>Finance costs</t>
  </si>
  <si>
    <t>Profit attributable to the owners of the company</t>
  </si>
  <si>
    <t xml:space="preserve">Elia 
Transmission </t>
  </si>
  <si>
    <t xml:space="preserve">50Hertz 
Transmission </t>
  </si>
  <si>
    <t>Non-regulated activities and Nemo Link</t>
  </si>
  <si>
    <t>Consolidation 
entries &amp; 
intersegment 
transactions</t>
  </si>
  <si>
    <t>( b )</t>
  </si>
  <si>
    <t>( c )</t>
  </si>
  <si>
    <t>( d )</t>
  </si>
  <si>
    <t>( a )</t>
  </si>
  <si>
    <t>Σ</t>
  </si>
  <si>
    <t>Back to Menu</t>
  </si>
  <si>
    <t>Return on Equity (adj.) (%)</t>
  </si>
  <si>
    <t>Adjusted Net Profit</t>
  </si>
  <si>
    <t>Disclosure</t>
  </si>
  <si>
    <t>Return on equity (adj.) (%) (Elia share)</t>
  </si>
  <si>
    <t xml:space="preserve">Revenue, other income and net income (expense) from settlement mechanism </t>
  </si>
  <si>
    <t>Number of outstanding shares end of the period (in m)</t>
  </si>
  <si>
    <t>Adjusted items are those items that are considered by management not to relate to items in the ordinary course of activities of the Group. They are presented separately as they are important for the understanding of users of the consolidated financial statements of the performance of the Group and this compared to the returns defined in the regulatory frameworks applicable to the Group and its subsidiaries. 
Adjusted items relate to:
- income and expenses resulting from a single material transaction not linked to current business activities (e.g. change in control in a subsidiary);
- changes to the measurement of contingent considerations in the context of business combinations;
- restructuring costs linked to the corporate reorganisation of the Group (i.e. a reorganisation project to isolate and ring-fence the regulated activities of Elia in Belgium from non-regulated activities and regulated activities outside Belgium).</t>
  </si>
  <si>
    <t>Equity accounted investees (opening balance)
+ Profit for the year
- Dividends received
- Capital repayment of Equity accounted investee
= Equity accounted investees (closing balance)</t>
  </si>
  <si>
    <r>
      <t>This is the equity attributable to owners of the company divided by the number of shares outstanding at the year’s end</t>
    </r>
    <r>
      <rPr>
        <b/>
        <sz val="10"/>
        <color rgb="FF394D55"/>
        <rFont val="Arial"/>
        <family val="2"/>
      </rPr>
      <t xml:space="preserve"> </t>
    </r>
    <r>
      <rPr>
        <sz val="10"/>
        <color rgb="FF394D55"/>
        <rFont val="Arial"/>
        <family val="2"/>
      </rPr>
      <t>excluding own shares held by the company.</t>
    </r>
  </si>
  <si>
    <t xml:space="preserve">It is a subordinated instrument.
The hybrid securities is a subordinated instrument. It is classified as an equity instrument under IFRS.
From a ROE perspective, the coupon payment is taken out from the net profitto the owners of the ordinary shares calculation. </t>
  </si>
  <si>
    <t>Net financial debt + - EEG and similar mechanisms.</t>
  </si>
  <si>
    <t>Example of the calculation</t>
  </si>
  <si>
    <t>(in €m)</t>
  </si>
  <si>
    <t>Non-current liabilities:</t>
  </si>
  <si>
    <t>Add:</t>
  </si>
  <si>
    <t>Current liabilities:</t>
  </si>
  <si>
    <t>Deduct:</t>
  </si>
  <si>
    <t>Current assets:</t>
  </si>
  <si>
    <t>Cash and cash and equivalents</t>
  </si>
  <si>
    <t>EGG and similar mechanisms - surplus</t>
  </si>
  <si>
    <t>EGG and similar mechanisms - deficit</t>
  </si>
  <si>
    <t>Net profit attributable to owners of the ordinary share = Net profit Elia Group share</t>
  </si>
  <si>
    <t xml:space="preserve">Net profit attributable to the ordinary shareholders, hence this is post deduction of NCI and coupon attributable to hybrid securities holders.
How to calculate it:
= Net profit IFRS Elia Group 
- profit attributable to non-controlling interests
- profit attributable to holders of hybrid securities (hybrid coupons)
</t>
  </si>
  <si>
    <t>= Net profit IFRS Elia Group
- Profit attributable to non-controlling interests</t>
  </si>
  <si>
    <t>Non-controlling interests are measured in line with their proportional share of the acquiree's identifiable net assets on the acquisition date.
Today, KfW owns 20% of Eurogrid results.</t>
  </si>
  <si>
    <t>Number of outstanding shares end of the period</t>
  </si>
  <si>
    <t>= opening balance + new shares issued - treasury shares. It is used to calculate dividends per share</t>
  </si>
  <si>
    <t>RAB Elia Group / ETB / 50Hertz (80%)</t>
  </si>
  <si>
    <t>The Return on Equity (RoE adj.) is the net profit attributable to ordinary shareholders divided by the equity attributable to ordinary shareholders adjusted for the value of the future contracts (hedging reserve). The denominator does therefore not include the accounting impact of hybrid securities in IFRS (i.e. it excludes the hybrid security from equity and considers the interest costs to be part of comprehensive income). As from 2024, it also excludes the effect of hedge accounting related to the future contracts entered into by 50Hertz to hedge the risk of fluctuations in the expected amount of grid losses.
How to calculate it:
'= Net Profit Elia Share / (Group Equity at year end - 80% of Hedging reserve from 50Hertz)
Hedging reserve from 50Hertz = hedging instruments to secure electricity prices for the “own use”
This KPI represents the relative value of Profitability of Elia Group to the Equity. Commonly used parameter by companies.
The RoE adj. provides an indication of the ability of the Group to generate profits relative to its invested equity</t>
  </si>
  <si>
    <t>period ended 31 December (in €m)</t>
  </si>
  <si>
    <t>Profit attributable to holders of hybrid securities</t>
  </si>
  <si>
    <t>Profit attributable to non-controlling interests</t>
  </si>
  <si>
    <t>Profit attributable to equity holders of ordinary shares (A)</t>
  </si>
  <si>
    <t>Divided by:</t>
  </si>
  <si>
    <t>Equity attributable to ordinary shares</t>
  </si>
  <si>
    <t>Hedging reserve in equtiy related to future grid losses (50Hertz)</t>
  </si>
  <si>
    <t>Adjusted equity attributable to ordinary shares (B)</t>
  </si>
  <si>
    <t>Returns on equity (adj.) (A) / (B)</t>
  </si>
  <si>
    <t>The sum of revenue from contracts with customers (as defined in IFRS 15), other income and the net income (expense) from the settlement mechanism. it represents the revenue that is economically earned during the period taking into account the regulated environment in which the Elia Group operates.</t>
  </si>
  <si>
    <t xml:space="preserve">Note: </t>
  </si>
  <si>
    <t>For more detailed information, please refer to:</t>
  </si>
  <si>
    <t>Press release</t>
  </si>
  <si>
    <t>Annual report</t>
  </si>
  <si>
    <t>Back to Input page</t>
  </si>
  <si>
    <t>Adjusted EBIT is defined as EBIT excluding the adjusted items.
EBIT (Earnings Before Interest and Taxes) = adjusted result from operating activities, which is used to compare the operational performance of the Group over the years.
The adjusted EBIT is calculated as total revenue less costs of raw materials, consumables and goods for resale, services and other goods, personnel expenses and pensions, depreciations, amortisations and impairments, changes in provisions and other operating expense, plus the share of equity accounted investees – net and plus or minus adjusted items.</t>
  </si>
  <si>
    <t>EBIT (Earnings Before Interest and Taxes) = result from operating activities, which is used for the operational performance of the Group. The EBIT is calculated as total revenue less costs of raw materials, consumables and goods for resale, services and other goods, personnel expenses and pensions, depreciations, amortisations and impairments, changes in provision and other operating expense, plus the share of equity accounted investees.</t>
  </si>
  <si>
    <t>Represents the net financial result (finance costs minus finance income) of the company. It excludes the hybrid coupon</t>
  </si>
  <si>
    <t>Net Financial Debt = non-current and current interest-bearing loans and borrowings (including lease liability under IFRS 16) minus cash and cash equivalents. Net financial debt is an indicator of the amount of interest-bearing debt of the Group that would remain if readily available cash or cash instruments were used to repay existing debt.</t>
  </si>
  <si>
    <t>Acquisition of equity and debt instruments</t>
  </si>
  <si>
    <t>Acquisition of investment</t>
  </si>
  <si>
    <t>Acquired cash from acquisition of equity-accounted investees</t>
  </si>
  <si>
    <t>Expenses related to financing activities</t>
  </si>
  <si>
    <t>Elia Transmission Belgium</t>
  </si>
  <si>
    <t>50Hertz Transmission Germany</t>
  </si>
  <si>
    <t>Non-Regulated segment and Nemo Link</t>
  </si>
  <si>
    <t>Closing RAB including 100% of Belgium and Germany.
The regulated asset base (RAB) is a regulatory concept and an important driver to determine the return on the invested capital in the TSO through regulatory schemes. The RAB is determined as follows: RABi (initial RAB determined by the regulator at a certain point in time) which evolves with new investments, depreciations, divestments and changes in working capital on a yearly basis using the local GAAP accounting principles applicable in the regulatory schemes. In Belgium, when setting the initial RAB, a certain amount of revaluation value (i.e. goodwill) was taken into account, which evolves from year to year based on divestments and/or depreciations.</t>
  </si>
  <si>
    <t>Rounding – In general, all figures are rounded. Variances are calculated from the source data before rounding, meaning that some variances may not add up.</t>
  </si>
  <si>
    <t>EBITDA (Earnings Before Interest, Taxes, Depreciation and Amortisations) = results from operating activities plus depreciations, amortisation and impairment plus share of profit of equity accounted investees. EBITDA is used as a measure for the operational performance of the Group, thereby extracting the effect of depreciations, amortisation and impairment of the Group. EBITDA excludes the cost of capital investments like property, plant, and equipment. Please note that until 31 December 2024, the changes in provisions were also excluded from EBITDA. This has been amended for the half-year report as at 30 June 2025 in order to better comply with the commonly accepted definition of EBITDA.</t>
  </si>
  <si>
    <t xml:space="preserve">Net income (expense) from settlement mechanism </t>
  </si>
  <si>
    <t>Diluted earnings per share*</t>
  </si>
  <si>
    <r>
      <t xml:space="preserve">EBITDA </t>
    </r>
    <r>
      <rPr>
        <vertAlign val="superscript"/>
        <sz val="11"/>
        <color rgb="FF394D55"/>
        <rFont val="Arial"/>
        <family val="2"/>
      </rPr>
      <t>1</t>
    </r>
  </si>
  <si>
    <r>
      <t xml:space="preserve">Earnings before depreciation, amortisation, interest and tax (EBITDA) </t>
    </r>
    <r>
      <rPr>
        <vertAlign val="superscript"/>
        <sz val="11"/>
        <color rgb="FF394D55"/>
        <rFont val="Arial"/>
        <family val="2"/>
      </rPr>
      <t>1</t>
    </r>
  </si>
  <si>
    <t>* Includes the bonus adjustment related to the 2025 rights issue (bonus factor of 0.95)</t>
  </si>
  <si>
    <t>Publication of full-year results 2025</t>
  </si>
  <si>
    <t>Publication of 2025 Annual report</t>
  </si>
  <si>
    <t>General Meeting of Shareholders</t>
  </si>
  <si>
    <t>Quarterly Statement Q1 2026</t>
  </si>
  <si>
    <t>Ex-dividend date</t>
  </si>
  <si>
    <t>Record date</t>
  </si>
  <si>
    <t>Payment of dividend for 2025</t>
  </si>
  <si>
    <t>Earnings per share (in €) (Elia share)</t>
  </si>
  <si>
    <t>Dividend per share</t>
  </si>
  <si>
    <t xml:space="preserve">Total dividend divided bv the number of outstanding shares </t>
  </si>
  <si>
    <t>Weighted average number of outstanding ordinary shares</t>
  </si>
  <si>
    <t>= Time weighted average number of oustanding ordinary shares including the bonus adjustment related to the 2025 rights issue (bonus factor of 0.95)</t>
  </si>
  <si>
    <t>Publication of half-year results 2026</t>
  </si>
  <si>
    <t>Quarterly Statement Q3 2026</t>
  </si>
  <si>
    <t xml:space="preserve">This is the net profit attributable to owners of the ordinary shares divided by the weighted average number of ordinary shares excluding treasury shares. </t>
  </si>
  <si>
    <t>Bonus-Adjusted earnings per share (in €) (Elia share)</t>
  </si>
  <si>
    <t>This is the net profit attributable to owners of the ordinary shares divided by the weighted average number of ordinary shares excluding treasury shares, and it also includes the bonus adjustment related to the 2025 rights issue (bonus factor of 0.95)</t>
  </si>
  <si>
    <t xml:space="preserve">Earnings per share (in €) (Elia share) </t>
  </si>
  <si>
    <r>
      <rPr>
        <vertAlign val="superscript"/>
        <sz val="11"/>
        <color rgb="FF394D55"/>
        <rFont val="Arial"/>
        <family val="2"/>
      </rPr>
      <t xml:space="preserve">2 </t>
    </r>
    <r>
      <rPr>
        <sz val="11"/>
        <color rgb="FF394D55"/>
        <rFont val="Arial"/>
        <family val="2"/>
      </rPr>
      <t>Includes the bonus adjustment related to the 2025 rights issue (bonus factor of 0.95)</t>
    </r>
  </si>
  <si>
    <t>Revenue and other income</t>
  </si>
  <si>
    <t>Bonus-Adjusted earnings per share (in €) (Elia share)*</t>
  </si>
  <si>
    <t>Contract assets</t>
  </si>
  <si>
    <t>Contract liabilities</t>
  </si>
  <si>
    <t xml:space="preserve">Depreciation, amortisation and impairment of property, plant and equipment and amortisation of intangible assets </t>
  </si>
  <si>
    <t>Loss / (proceeds) on sale of property, plant, and equipment and intangible assets</t>
  </si>
  <si>
    <t xml:space="preserve">Acquisition of property, plant, and equipment </t>
  </si>
  <si>
    <t>Proceeds from sale of property, plant, and equipment</t>
  </si>
  <si>
    <t>Cash &amp; Cash equivalents at 31 December</t>
  </si>
  <si>
    <r>
      <rPr>
        <vertAlign val="superscript"/>
        <sz val="11"/>
        <color rgb="FF394D55"/>
        <rFont val="Arial"/>
        <family val="2"/>
      </rPr>
      <t>1</t>
    </r>
    <r>
      <rPr>
        <sz val="11"/>
        <color theme="1"/>
        <rFont val="Calibri"/>
        <family val="2"/>
        <scheme val="minor"/>
      </rPr>
      <t xml:space="preserve"> </t>
    </r>
    <r>
      <rPr>
        <sz val="11"/>
        <color rgb="FF394D55"/>
        <rFont val="Arial"/>
        <family val="2"/>
      </rPr>
      <t>Changes in provision are now included in EBITDA, with FY 2024 restated accordingly</t>
    </r>
  </si>
  <si>
    <r>
      <t xml:space="preserve">1 </t>
    </r>
    <r>
      <rPr>
        <sz val="11"/>
        <color rgb="FF394D55"/>
        <rFont val="Arial"/>
        <family val="2"/>
      </rPr>
      <t>Changes in provision are now included in EBITDA, with FY 2024 restated accordingly</t>
    </r>
  </si>
  <si>
    <t>Weighted average number of outstanding shares (in m) ²</t>
  </si>
  <si>
    <t>Bonus-Adjusted earnings per share (in €) (Elia share) ²</t>
  </si>
  <si>
    <t>Key figures FY 2025 (in € million)</t>
  </si>
  <si>
    <t>Net financial debt ³</t>
  </si>
  <si>
    <t>³ Net debt including EEG and similar mechanisms</t>
  </si>
  <si>
    <t>2024</t>
  </si>
  <si>
    <t>n.r.</t>
  </si>
  <si>
    <t>FY 2025 Toolkit</t>
  </si>
  <si>
    <r>
      <rPr>
        <vertAlign val="superscript"/>
        <sz val="11"/>
        <color rgb="FF394D55"/>
        <rFont val="Arial"/>
        <family val="2"/>
      </rPr>
      <t>2</t>
    </r>
    <r>
      <rPr>
        <sz val="11"/>
        <color rgb="FF394D55"/>
        <rFont val="Arial"/>
        <family val="2"/>
      </rPr>
      <t xml:space="preserve"> See defintion in the glossary</t>
    </r>
  </si>
  <si>
    <r>
      <rPr>
        <vertAlign val="superscript"/>
        <sz val="11"/>
        <color rgb="FF394D55"/>
        <rFont val="Arial"/>
        <family val="2"/>
      </rPr>
      <t xml:space="preserve">3 </t>
    </r>
    <r>
      <rPr>
        <sz val="11"/>
        <color rgb="FF394D55"/>
        <rFont val="Arial"/>
        <family val="2"/>
      </rPr>
      <t>See definition in the glossary</t>
    </r>
  </si>
  <si>
    <r>
      <t xml:space="preserve">RAB capital expenditures (CAPEX) </t>
    </r>
    <r>
      <rPr>
        <b/>
        <vertAlign val="superscript"/>
        <sz val="12"/>
        <color rgb="FF394D55"/>
        <rFont val="Arial"/>
        <family val="2"/>
      </rPr>
      <t>3</t>
    </r>
  </si>
  <si>
    <t>RAB capital expenditures (CAPEX)</t>
  </si>
  <si>
    <t>RAB capital expenditures (CAPEX) ²</t>
  </si>
  <si>
    <t>(in million €)</t>
  </si>
  <si>
    <t>Capital expenditures represent the value of investments realised by the Group to acquire, construct, upgrade, renew and maintain property, plant and equipment and intangible assets, which are eligible for inclusion in the Regulated Asset Base (RAB).
It reflects the economic value of investments entering the RAB, independently of IFRS accounting treatments, and therefore excludes the effects of IFRS accounting adjustments (IAS 23 (Borrowing costs), IFRS 15 (Revenue from contracts with customers) and IFRS 16 (Leases)) and, in Belgium, is presented net of customer contributions, as such contributions are not subject to regulatory remuneration and are not included in the RAB.
RAB CAPEX is a key performance metric for the Group, as the Regulated Asset Base constitutes the basis for the calculation of regulatory remuneration.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</si>
</sst>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0.0%\)"/>
    <numFmt numFmtId="166" formatCode="#,##0.00;\(#,##0.00\)"/>
    <numFmt numFmtId="167" formatCode="_-* #,##0.0_-;\-* #,##0.0_-;_-* &quot;-&quot;??_-;_-@_-"/>
    <numFmt numFmtId="168" formatCode="#,##0.0"/>
    <numFmt numFmtId="169" formatCode="_-* #,##0.0\ _€_-;\-* #,##0.0\ _€_-;_-* &quot;-&quot;?\ _€_-;_-@_-"/>
    <numFmt numFmtId="170" formatCode="#,##0;\(#,##0\)"/>
    <numFmt numFmtId="171" formatCode="_-* #,##0_-;\-* #,##0_-;_-* &quot;-&quot;??_-;_-@_-"/>
    <numFmt numFmtId="172" formatCode="#,##0.00000000"/>
  </numFmts>
  <fonts count="47"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name val="Arial"/>
      <family val="2"/>
    </font>
    <font>
      <sz val="11"/>
      <name val="Arial"/>
      <family val="2"/>
    </font>
    <font>
      <u/>
      <sz val="11"/>
      <color theme="10"/>
      <name val="Arial"/>
      <family val="2"/>
    </font>
    <font>
      <u/>
      <sz val="11"/>
      <name val="Arial"/>
      <family val="2"/>
    </font>
    <font>
      <b/>
      <sz val="11"/>
      <color rgb="FFFF7300"/>
      <name val="Arial"/>
      <family val="2"/>
    </font>
    <font>
      <b/>
      <sz val="11"/>
      <color rgb="FFFF6600"/>
      <name val="Arial"/>
      <family val="2"/>
    </font>
    <font>
      <b/>
      <i/>
      <sz val="11"/>
      <color rgb="FFFF6600"/>
      <name val="Arial"/>
      <family val="2"/>
    </font>
    <font>
      <b/>
      <sz val="11"/>
      <color theme="1"/>
      <name val="Calibri"/>
      <family val="2"/>
      <scheme val="minor"/>
    </font>
    <font>
      <b/>
      <sz val="11"/>
      <color rgb="FFFF7300"/>
      <name val="Calibri"/>
      <family val="2"/>
      <scheme val="minor"/>
    </font>
    <font>
      <sz val="11"/>
      <color rgb="FFFF0000"/>
      <name val="Arial"/>
      <family val="2"/>
    </font>
    <font>
      <b/>
      <sz val="10"/>
      <name val="Verdana"/>
      <family val="2"/>
    </font>
    <font>
      <sz val="11"/>
      <name val="Calibri"/>
      <family val="2"/>
    </font>
    <font>
      <b/>
      <sz val="11"/>
      <color theme="0"/>
      <name val="Arial"/>
      <family val="2"/>
    </font>
    <font>
      <sz val="9"/>
      <name val="Arial"/>
      <family val="2"/>
    </font>
    <font>
      <sz val="10"/>
      <color rgb="FF394D55"/>
      <name val="Arial"/>
      <family val="2"/>
    </font>
    <font>
      <b/>
      <sz val="10"/>
      <color rgb="FF394D55"/>
      <name val="Arial"/>
      <family val="2"/>
    </font>
    <font>
      <b/>
      <sz val="10"/>
      <color theme="0"/>
      <name val="Arial"/>
      <family val="2"/>
    </font>
    <font>
      <sz val="10"/>
      <name val="Arial"/>
      <family val="2"/>
    </font>
    <font>
      <sz val="10"/>
      <color theme="1"/>
      <name val="Arial"/>
      <family val="2"/>
    </font>
    <font>
      <b/>
      <sz val="10"/>
      <color rgb="FFF36410"/>
      <name val="Arial"/>
      <family val="2"/>
    </font>
    <font>
      <u/>
      <sz val="10"/>
      <color rgb="FF394D55"/>
      <name val="Arial"/>
      <family val="2"/>
    </font>
    <font>
      <sz val="10"/>
      <color rgb="FFFF0000"/>
      <name val="Arial"/>
      <family val="2"/>
    </font>
    <font>
      <b/>
      <sz val="11"/>
      <color rgb="FF394D55"/>
      <name val="Arial"/>
      <family val="2"/>
    </font>
    <font>
      <b/>
      <sz val="10"/>
      <color theme="1"/>
      <name val="Arial"/>
      <family val="2"/>
    </font>
    <font>
      <sz val="11"/>
      <color rgb="FF394D55"/>
      <name val="Arial"/>
      <family val="2"/>
    </font>
    <font>
      <b/>
      <u/>
      <sz val="11"/>
      <color rgb="FF394D55"/>
      <name val="Arial"/>
      <family val="2"/>
    </font>
    <font>
      <u/>
      <sz val="11"/>
      <color rgb="FF394D55"/>
      <name val="Arial"/>
      <family val="2"/>
    </font>
    <font>
      <b/>
      <sz val="16"/>
      <color rgb="FF394D55"/>
      <name val="Arial"/>
      <family val="2"/>
    </font>
    <font>
      <b/>
      <sz val="12"/>
      <color rgb="FF394D55"/>
      <name val="Arial"/>
      <family val="2"/>
    </font>
    <font>
      <i/>
      <sz val="11"/>
      <color rgb="FF394D55"/>
      <name val="Arial"/>
      <family val="2"/>
    </font>
    <font>
      <b/>
      <vertAlign val="superscript"/>
      <sz val="12"/>
      <color rgb="FF394D55"/>
      <name val="Arial"/>
      <family val="2"/>
    </font>
    <font>
      <u/>
      <sz val="10"/>
      <color theme="10"/>
      <name val="Arial"/>
      <family val="2"/>
    </font>
    <font>
      <vertAlign val="superscript"/>
      <sz val="11"/>
      <color rgb="FF394D55"/>
      <name val="Arial"/>
      <family val="2"/>
    </font>
    <font>
      <sz val="11"/>
      <color rgb="FF394D55"/>
      <name val="Calibri"/>
      <family val="2"/>
      <scheme val="minor"/>
    </font>
    <font>
      <b/>
      <sz val="12"/>
      <color rgb="FFF0801A"/>
      <name val="Arial"/>
      <family val="2"/>
    </font>
    <font>
      <b/>
      <sz val="12"/>
      <color rgb="FF248998"/>
      <name val="Arial"/>
      <family val="2"/>
    </font>
    <font>
      <b/>
      <sz val="12"/>
      <color rgb="FF9BC3CE"/>
      <name val="Arial"/>
      <family val="2"/>
    </font>
    <font>
      <b/>
      <u/>
      <sz val="11"/>
      <color rgb="FFF0801A"/>
      <name val="Arial"/>
      <family val="2"/>
    </font>
    <font>
      <b/>
      <u/>
      <sz val="11"/>
      <color rgb="FF248998"/>
      <name val="Arial"/>
      <family val="2"/>
    </font>
    <font>
      <b/>
      <u/>
      <sz val="11"/>
      <color rgb="FF9BC3CE"/>
      <name val="Arial"/>
      <family val="2"/>
    </font>
    <font>
      <vertAlign val="superscript"/>
      <sz val="11"/>
      <color theme="1"/>
      <name val="Arial"/>
      <family val="2"/>
    </font>
    <font>
      <sz val="8"/>
      <name val="Calibri"/>
      <family val="2"/>
      <scheme val="minor"/>
    </font>
    <font>
      <sz val="9"/>
      <color theme="1"/>
      <name val="Arial"/>
      <family val="2"/>
    </font>
  </fonts>
  <fills count="10">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DBE5F1"/>
      </patternFill>
    </fill>
    <fill>
      <patternFill patternType="solid">
        <fgColor rgb="FFEAEAEA"/>
      </patternFill>
    </fill>
    <fill>
      <patternFill patternType="solid">
        <fgColor rgb="FF394D55"/>
        <bgColor indexed="64"/>
      </patternFill>
    </fill>
    <fill>
      <patternFill patternType="solid">
        <fgColor rgb="FFF0801A"/>
        <bgColor indexed="64"/>
      </patternFill>
    </fill>
    <fill>
      <patternFill patternType="solid">
        <fgColor rgb="FF248998"/>
        <bgColor indexed="64"/>
      </patternFill>
    </fill>
    <fill>
      <patternFill patternType="solid">
        <fgColor rgb="FF9BC3CE"/>
        <bgColor indexed="64"/>
      </patternFill>
    </fill>
  </fills>
  <borders count="15">
    <border>
      <left/>
      <right/>
      <top/>
      <bottom/>
      <diagonal/>
    </border>
    <border>
      <left/>
      <right/>
      <top/>
      <bottom style="thin">
        <color rgb="FF808080"/>
      </bottom>
      <diagonal/>
    </border>
    <border>
      <left/>
      <right/>
      <top style="thin">
        <color rgb="FFFF6600"/>
      </top>
      <bottom style="thin">
        <color rgb="FFFF6600"/>
      </bottom>
      <diagonal/>
    </border>
    <border>
      <left/>
      <right/>
      <top style="thin">
        <color rgb="FF808080"/>
      </top>
      <bottom style="thin">
        <color rgb="FFFF6600"/>
      </bottom>
      <diagonal/>
    </border>
    <border>
      <left/>
      <right/>
      <top style="thin">
        <color rgb="FF808080"/>
      </top>
      <bottom style="thin">
        <color rgb="FF808080"/>
      </bottom>
      <diagonal/>
    </border>
    <border>
      <left/>
      <right/>
      <top style="thin">
        <color rgb="FFFF6600"/>
      </top>
      <bottom style="thin">
        <color rgb="FFCC5D30"/>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thin">
        <color rgb="FFFF6600"/>
      </bottom>
      <diagonal/>
    </border>
    <border>
      <left/>
      <right/>
      <top style="thin">
        <color theme="0" tint="-0.499984740745262"/>
      </top>
      <bottom style="thin">
        <color rgb="FF808080"/>
      </bottom>
      <diagonal/>
    </border>
    <border>
      <left/>
      <right/>
      <top style="thin">
        <color rgb="FF808080"/>
      </top>
      <bottom/>
      <diagonal/>
    </border>
    <border>
      <left/>
      <right/>
      <top/>
      <bottom style="thin">
        <color rgb="FFFF7300"/>
      </bottom>
      <diagonal/>
    </border>
    <border>
      <left/>
      <right/>
      <top style="thin">
        <color rgb="FFFF7300"/>
      </top>
      <bottom style="thin">
        <color rgb="FFFF7300"/>
      </bottom>
      <diagonal/>
    </border>
    <border>
      <left/>
      <right/>
      <top style="thin">
        <color theme="0" tint="-0.499984740745262"/>
      </top>
      <bottom/>
      <diagonal/>
    </border>
    <border>
      <left style="thin">
        <color rgb="FFFFFFFF"/>
      </left>
      <right/>
      <top/>
      <bottom style="thin">
        <color rgb="FFFFFFFF"/>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4" fillId="4" borderId="14"/>
    <xf numFmtId="0" fontId="14" fillId="5" borderId="14"/>
    <xf numFmtId="0" fontId="15" fillId="0" borderId="0"/>
    <xf numFmtId="0" fontId="17" fillId="0" borderId="0"/>
    <xf numFmtId="0" fontId="21" fillId="0" borderId="0"/>
  </cellStyleXfs>
  <cellXfs count="223">
    <xf numFmtId="0" fontId="0" fillId="0" borderId="0" xfId="0"/>
    <xf numFmtId="0" fontId="3" fillId="0" borderId="0" xfId="0" applyFont="1"/>
    <xf numFmtId="0" fontId="5" fillId="2" borderId="0" xfId="0" applyFont="1" applyFill="1"/>
    <xf numFmtId="0" fontId="6" fillId="2" borderId="0" xfId="3" applyFont="1" applyFill="1"/>
    <xf numFmtId="0" fontId="7" fillId="2" borderId="0" xfId="0" applyFont="1" applyFill="1"/>
    <xf numFmtId="0" fontId="5" fillId="2" borderId="0" xfId="0" quotePrefix="1" applyFont="1" applyFill="1"/>
    <xf numFmtId="0" fontId="3" fillId="0" borderId="0" xfId="0" quotePrefix="1" applyFont="1"/>
    <xf numFmtId="0" fontId="5" fillId="0" borderId="1" xfId="0" applyFont="1" applyBorder="1" applyAlignment="1">
      <alignment horizontal="left" vertical="center" wrapText="1"/>
    </xf>
    <xf numFmtId="164" fontId="5" fillId="0" borderId="1" xfId="0" applyNumberFormat="1" applyFont="1" applyBorder="1" applyAlignment="1">
      <alignment horizontal="right" vertical="center"/>
    </xf>
    <xf numFmtId="0" fontId="5" fillId="0" borderId="0" xfId="0" applyFont="1" applyFill="1" applyAlignment="1">
      <alignment horizontal="left" vertical="center" wrapText="1"/>
    </xf>
    <xf numFmtId="164" fontId="5" fillId="0" borderId="0" xfId="0" applyNumberFormat="1" applyFont="1" applyFill="1" applyAlignment="1">
      <alignment horizontal="right" vertical="center"/>
    </xf>
    <xf numFmtId="165" fontId="5" fillId="0" borderId="0" xfId="0" applyNumberFormat="1" applyFont="1" applyFill="1" applyAlignment="1">
      <alignment horizontal="right" vertical="center" wrapText="1"/>
    </xf>
    <xf numFmtId="0" fontId="9" fillId="0" borderId="2" xfId="0" applyFont="1" applyBorder="1" applyAlignment="1">
      <alignment vertical="center" wrapText="1"/>
    </xf>
    <xf numFmtId="164" fontId="9" fillId="0" borderId="2" xfId="0" applyNumberFormat="1" applyFont="1" applyBorder="1" applyAlignment="1">
      <alignment horizontal="right" vertical="center"/>
    </xf>
    <xf numFmtId="0" fontId="10" fillId="0" borderId="3" xfId="0" quotePrefix="1" applyFont="1" applyBorder="1" applyAlignment="1">
      <alignment horizontal="left" vertical="center" wrapText="1" indent="1"/>
    </xf>
    <xf numFmtId="164" fontId="9" fillId="0" borderId="3" xfId="0" applyNumberFormat="1" applyFont="1" applyBorder="1" applyAlignment="1">
      <alignment horizontal="right" vertical="center"/>
    </xf>
    <xf numFmtId="165" fontId="9" fillId="0" borderId="3" xfId="0" applyNumberFormat="1" applyFont="1" applyBorder="1" applyAlignment="1">
      <alignment horizontal="right" vertical="center" wrapText="1"/>
    </xf>
    <xf numFmtId="0" fontId="3" fillId="0" borderId="0" xfId="0" applyFont="1" applyFill="1"/>
    <xf numFmtId="0" fontId="9" fillId="0" borderId="3" xfId="0" applyFont="1" applyBorder="1" applyAlignment="1">
      <alignment vertical="center" wrapText="1"/>
    </xf>
    <xf numFmtId="0" fontId="10" fillId="0" borderId="4" xfId="0" quotePrefix="1" applyFont="1" applyBorder="1" applyAlignment="1">
      <alignment vertical="center" wrapText="1"/>
    </xf>
    <xf numFmtId="164" fontId="9" fillId="0" borderId="4" xfId="0" applyNumberFormat="1" applyFont="1" applyBorder="1" applyAlignment="1">
      <alignment horizontal="right" vertical="center"/>
    </xf>
    <xf numFmtId="165" fontId="9" fillId="0" borderId="4" xfId="0" applyNumberFormat="1" applyFont="1" applyBorder="1" applyAlignment="1">
      <alignment horizontal="right" vertical="center" wrapText="1"/>
    </xf>
    <xf numFmtId="0" fontId="0" fillId="0" borderId="0" xfId="0" applyBorder="1"/>
    <xf numFmtId="0" fontId="10" fillId="0" borderId="5" xfId="0" quotePrefix="1" applyFont="1" applyBorder="1" applyAlignment="1">
      <alignment horizontal="left" vertical="center" wrapText="1" indent="1"/>
    </xf>
    <xf numFmtId="164" fontId="10" fillId="0" borderId="5" xfId="0" applyNumberFormat="1" applyFont="1" applyBorder="1" applyAlignment="1">
      <alignment horizontal="right" vertical="center"/>
    </xf>
    <xf numFmtId="165" fontId="5" fillId="0" borderId="0"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164" fontId="5" fillId="0" borderId="0" xfId="0" applyNumberFormat="1" applyFont="1" applyBorder="1" applyAlignment="1">
      <alignment horizontal="right" vertical="center"/>
    </xf>
    <xf numFmtId="0" fontId="3" fillId="0" borderId="0" xfId="0" applyFont="1" applyBorder="1"/>
    <xf numFmtId="0" fontId="5" fillId="0" borderId="0" xfId="0" applyFont="1" applyBorder="1" applyAlignment="1">
      <alignment horizontal="left" vertical="center" wrapText="1"/>
    </xf>
    <xf numFmtId="0" fontId="10" fillId="0" borderId="0" xfId="0" quotePrefix="1" applyFont="1" applyBorder="1" applyAlignment="1">
      <alignment vertical="center" wrapText="1"/>
    </xf>
    <xf numFmtId="164" fontId="9" fillId="0" borderId="0" xfId="0" applyNumberFormat="1" applyFont="1" applyBorder="1" applyAlignment="1">
      <alignment horizontal="right" vertical="center"/>
    </xf>
    <xf numFmtId="0" fontId="8" fillId="0" borderId="0" xfId="0" applyFont="1"/>
    <xf numFmtId="0" fontId="0" fillId="0" borderId="0" xfId="0" applyFill="1"/>
    <xf numFmtId="0" fontId="6" fillId="0" borderId="0" xfId="3" applyFont="1"/>
    <xf numFmtId="0" fontId="9" fillId="0" borderId="8" xfId="0" applyFont="1" applyBorder="1"/>
    <xf numFmtId="0" fontId="9" fillId="3" borderId="2" xfId="0" applyFont="1" applyFill="1" applyBorder="1" applyAlignment="1" applyProtection="1">
      <alignment horizontal="left" wrapText="1"/>
      <protection locked="0"/>
    </xf>
    <xf numFmtId="0" fontId="9" fillId="0" borderId="12" xfId="0" applyFont="1" applyBorder="1"/>
    <xf numFmtId="0" fontId="9" fillId="0" borderId="2" xfId="0" applyFont="1" applyBorder="1"/>
    <xf numFmtId="0" fontId="5" fillId="0" borderId="0" xfId="0" quotePrefix="1" applyFont="1" applyAlignment="1">
      <alignment horizontal="left" vertical="center"/>
    </xf>
    <xf numFmtId="164" fontId="8" fillId="0" borderId="12" xfId="0" applyNumberFormat="1" applyFont="1" applyBorder="1" applyAlignment="1">
      <alignment horizontal="right" vertical="center"/>
    </xf>
    <xf numFmtId="164" fontId="4" fillId="0" borderId="11" xfId="0" applyNumberFormat="1" applyFont="1" applyBorder="1" applyAlignment="1">
      <alignment horizontal="right" vertical="center"/>
    </xf>
    <xf numFmtId="0" fontId="11" fillId="0" borderId="0" xfId="0" applyFont="1"/>
    <xf numFmtId="164" fontId="8" fillId="0" borderId="11" xfId="0" applyNumberFormat="1" applyFont="1" applyBorder="1" applyAlignment="1">
      <alignment horizontal="right" vertical="center"/>
    </xf>
    <xf numFmtId="164" fontId="8" fillId="0" borderId="0" xfId="0" applyNumberFormat="1" applyFont="1" applyBorder="1" applyAlignment="1">
      <alignment horizontal="right" vertical="center"/>
    </xf>
    <xf numFmtId="0" fontId="8" fillId="0" borderId="2" xfId="0" applyFont="1" applyBorder="1" applyAlignment="1">
      <alignment vertical="center" wrapText="1"/>
    </xf>
    <xf numFmtId="164" fontId="8" fillId="0" borderId="2" xfId="0" applyNumberFormat="1" applyFont="1" applyBorder="1" applyAlignment="1">
      <alignment horizontal="right" vertical="center"/>
    </xf>
    <xf numFmtId="164" fontId="10" fillId="0" borderId="4" xfId="0" applyNumberFormat="1" applyFont="1" applyBorder="1" applyAlignment="1">
      <alignment horizontal="right" vertical="center"/>
    </xf>
    <xf numFmtId="165" fontId="10" fillId="0" borderId="4" xfId="0" applyNumberFormat="1" applyFont="1" applyBorder="1" applyAlignment="1">
      <alignment horizontal="right" vertical="center" wrapText="1"/>
    </xf>
    <xf numFmtId="164" fontId="0" fillId="0" borderId="0" xfId="0" applyNumberFormat="1"/>
    <xf numFmtId="0" fontId="13" fillId="0" borderId="0" xfId="0" applyFont="1"/>
    <xf numFmtId="164" fontId="3" fillId="0" borderId="0" xfId="0" applyNumberFormat="1" applyFont="1"/>
    <xf numFmtId="165" fontId="9" fillId="0" borderId="0" xfId="0" applyNumberFormat="1" applyFont="1" applyFill="1" applyBorder="1" applyAlignment="1">
      <alignment horizontal="right" vertical="center" wrapText="1"/>
    </xf>
    <xf numFmtId="9" fontId="3" fillId="0" borderId="0" xfId="2" applyFont="1"/>
    <xf numFmtId="167" fontId="3" fillId="0" borderId="0" xfId="1" applyNumberFormat="1" applyFont="1"/>
    <xf numFmtId="169" fontId="3" fillId="0" borderId="0" xfId="0" applyNumberFormat="1" applyFont="1"/>
    <xf numFmtId="0" fontId="0" fillId="0" borderId="0" xfId="0" quotePrefix="1" applyAlignment="1">
      <alignment wrapText="1"/>
    </xf>
    <xf numFmtId="167" fontId="0" fillId="0" borderId="0" xfId="1" quotePrefix="1" applyNumberFormat="1" applyFont="1" applyAlignment="1">
      <alignment wrapText="1"/>
    </xf>
    <xf numFmtId="168" fontId="3" fillId="0" borderId="0" xfId="0" applyNumberFormat="1" applyFont="1"/>
    <xf numFmtId="164" fontId="10" fillId="0" borderId="3" xfId="0" applyNumberFormat="1" applyFont="1" applyBorder="1" applyAlignment="1">
      <alignment horizontal="right" vertical="center"/>
    </xf>
    <xf numFmtId="0" fontId="18" fillId="0" borderId="0" xfId="0" applyFont="1"/>
    <xf numFmtId="0" fontId="19" fillId="0" borderId="0" xfId="0" applyFont="1"/>
    <xf numFmtId="0" fontId="20" fillId="6" borderId="0" xfId="0" applyFont="1" applyFill="1"/>
    <xf numFmtId="0" fontId="22" fillId="0" borderId="0" xfId="0" applyFont="1"/>
    <xf numFmtId="0" fontId="20" fillId="0" borderId="0" xfId="0" applyFont="1"/>
    <xf numFmtId="164" fontId="9" fillId="0" borderId="3" xfId="0" applyNumberFormat="1" applyFont="1" applyFill="1" applyBorder="1" applyAlignment="1">
      <alignment horizontal="right" vertical="center"/>
    </xf>
    <xf numFmtId="165" fontId="9" fillId="0" borderId="3" xfId="0" applyNumberFormat="1" applyFont="1" applyFill="1" applyBorder="1" applyAlignment="1">
      <alignment horizontal="right" vertical="center" wrapText="1"/>
    </xf>
    <xf numFmtId="164" fontId="10" fillId="0" borderId="5" xfId="0" applyNumberFormat="1" applyFont="1" applyFill="1" applyBorder="1" applyAlignment="1">
      <alignment horizontal="right" vertical="center"/>
    </xf>
    <xf numFmtId="164" fontId="9" fillId="0" borderId="4" xfId="0" applyNumberFormat="1" applyFont="1" applyFill="1" applyBorder="1" applyAlignment="1">
      <alignment horizontal="right" vertical="center"/>
    </xf>
    <xf numFmtId="165" fontId="9" fillId="0" borderId="4" xfId="0" applyNumberFormat="1" applyFont="1" applyFill="1" applyBorder="1" applyAlignment="1">
      <alignment horizontal="right" vertical="center" wrapText="1"/>
    </xf>
    <xf numFmtId="164" fontId="9" fillId="0" borderId="0" xfId="0" applyNumberFormat="1" applyFont="1" applyFill="1" applyBorder="1" applyAlignment="1">
      <alignment horizontal="right" vertical="center"/>
    </xf>
    <xf numFmtId="0" fontId="25" fillId="0" borderId="0" xfId="0" applyFont="1"/>
    <xf numFmtId="0" fontId="18"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18" fillId="0" borderId="0" xfId="0" quotePrefix="1" applyFont="1" applyAlignment="1">
      <alignment vertical="top" wrapText="1"/>
    </xf>
    <xf numFmtId="0" fontId="25" fillId="0" borderId="0" xfId="0" applyFont="1" applyAlignment="1">
      <alignment wrapText="1"/>
    </xf>
    <xf numFmtId="15" fontId="20" fillId="6" borderId="0" xfId="0" applyNumberFormat="1" applyFont="1" applyFill="1"/>
    <xf numFmtId="0" fontId="27" fillId="0" borderId="0" xfId="0" applyFont="1"/>
    <xf numFmtId="167" fontId="27" fillId="0" borderId="0" xfId="1" applyNumberFormat="1" applyFont="1"/>
    <xf numFmtId="0" fontId="22" fillId="0" borderId="0" xfId="0" applyFont="1" applyAlignment="1">
      <alignment horizontal="left" indent="1"/>
    </xf>
    <xf numFmtId="167" fontId="22" fillId="0" borderId="0" xfId="1" applyNumberFormat="1" applyFont="1"/>
    <xf numFmtId="0" fontId="27" fillId="0" borderId="0" xfId="0" applyFont="1" applyAlignment="1">
      <alignment horizontal="left" indent="1"/>
    </xf>
    <xf numFmtId="0" fontId="22" fillId="0" borderId="0" xfId="0" applyFont="1" applyAlignment="1">
      <alignment horizontal="left" indent="2"/>
    </xf>
    <xf numFmtId="0" fontId="23" fillId="0" borderId="0" xfId="0" applyFont="1"/>
    <xf numFmtId="167" fontId="23" fillId="0" borderId="0" xfId="1" applyNumberFormat="1" applyFont="1"/>
    <xf numFmtId="167" fontId="22" fillId="0" borderId="0" xfId="1" applyNumberFormat="1" applyFont="1" applyFill="1"/>
    <xf numFmtId="0" fontId="18" fillId="0" borderId="0" xfId="0" applyFont="1" applyAlignment="1">
      <alignment horizontal="left" indent="1"/>
    </xf>
    <xf numFmtId="167" fontId="27" fillId="0" borderId="0" xfId="1" applyNumberFormat="1" applyFont="1" applyFill="1"/>
    <xf numFmtId="0" fontId="19" fillId="0" borderId="0" xfId="0" applyFont="1" applyAlignment="1">
      <alignment horizontal="left" indent="1"/>
    </xf>
    <xf numFmtId="0" fontId="19" fillId="0" borderId="0" xfId="0" applyFont="1" applyAlignment="1">
      <alignment horizontal="left" indent="2"/>
    </xf>
    <xf numFmtId="0" fontId="18" fillId="0" borderId="0" xfId="0" applyFont="1" applyAlignment="1">
      <alignment horizontal="left" indent="2"/>
    </xf>
    <xf numFmtId="10" fontId="23" fillId="0" borderId="0" xfId="2" applyNumberFormat="1" applyFont="1"/>
    <xf numFmtId="10" fontId="23" fillId="0" borderId="0" xfId="2" applyNumberFormat="1" applyFont="1" applyFill="1"/>
    <xf numFmtId="0" fontId="24" fillId="0" borderId="0" xfId="3" applyFont="1" applyFill="1" applyAlignment="1">
      <alignment vertical="top" wrapText="1"/>
    </xf>
    <xf numFmtId="0" fontId="28" fillId="0" borderId="0" xfId="0" applyFont="1"/>
    <xf numFmtId="0" fontId="29" fillId="0" borderId="0" xfId="3" applyFont="1"/>
    <xf numFmtId="0" fontId="30" fillId="0" borderId="0" xfId="3" applyFont="1"/>
    <xf numFmtId="0" fontId="26" fillId="0" borderId="0" xfId="0" applyFont="1" applyAlignment="1">
      <alignment horizontal="left"/>
    </xf>
    <xf numFmtId="0" fontId="29" fillId="0" borderId="0" xfId="3" applyFont="1" applyAlignment="1">
      <alignment horizontal="left" indent="1"/>
    </xf>
    <xf numFmtId="0" fontId="28" fillId="0" borderId="0" xfId="0" applyFont="1" applyAlignment="1">
      <alignment horizontal="left" indent="2"/>
    </xf>
    <xf numFmtId="0" fontId="28" fillId="0" borderId="0" xfId="0" applyFont="1" applyAlignment="1">
      <alignment horizontal="left" indent="1"/>
    </xf>
    <xf numFmtId="0" fontId="31" fillId="2" borderId="0" xfId="0" applyFont="1" applyFill="1"/>
    <xf numFmtId="0" fontId="26" fillId="2" borderId="0" xfId="0" applyFont="1" applyFill="1"/>
    <xf numFmtId="0" fontId="28" fillId="2" borderId="0" xfId="0" applyFont="1" applyFill="1"/>
    <xf numFmtId="0" fontId="30" fillId="2" borderId="0" xfId="3" applyFont="1" applyFill="1"/>
    <xf numFmtId="0" fontId="16" fillId="6" borderId="0" xfId="0" quotePrefix="1" applyFont="1" applyFill="1" applyAlignment="1">
      <alignment horizontal="left" vertical="top" wrapText="1"/>
    </xf>
    <xf numFmtId="0" fontId="16" fillId="6" borderId="0" xfId="0" quotePrefix="1" applyFont="1" applyFill="1" applyAlignment="1">
      <alignment horizontal="center" vertical="top" wrapText="1"/>
    </xf>
    <xf numFmtId="0" fontId="32" fillId="0" borderId="0" xfId="0" applyFont="1" applyAlignment="1">
      <alignment vertical="center" wrapText="1"/>
    </xf>
    <xf numFmtId="0" fontId="28" fillId="0" borderId="1" xfId="0" quotePrefix="1" applyFont="1" applyBorder="1" applyAlignment="1">
      <alignment horizontal="left" vertical="center" wrapText="1"/>
    </xf>
    <xf numFmtId="164" fontId="28" fillId="0" borderId="1" xfId="0" applyNumberFormat="1" applyFont="1" applyBorder="1" applyAlignment="1">
      <alignment horizontal="right" vertical="center"/>
    </xf>
    <xf numFmtId="0" fontId="28" fillId="0" borderId="1" xfId="0" applyFont="1" applyBorder="1" applyAlignment="1">
      <alignment horizontal="left" vertical="center" wrapText="1"/>
    </xf>
    <xf numFmtId="0" fontId="33" fillId="0" borderId="1" xfId="0" applyFont="1" applyBorder="1" applyAlignment="1">
      <alignment horizontal="left" vertical="center" wrapText="1" indent="1"/>
    </xf>
    <xf numFmtId="164" fontId="33" fillId="0" borderId="1" xfId="0" applyNumberFormat="1" applyFont="1" applyBorder="1" applyAlignment="1">
      <alignment horizontal="right" vertical="center"/>
    </xf>
    <xf numFmtId="0" fontId="26" fillId="0" borderId="0" xfId="0" applyFont="1" applyAlignment="1">
      <alignment horizontal="left" vertical="center" wrapText="1"/>
    </xf>
    <xf numFmtId="164" fontId="26" fillId="0" borderId="0" xfId="0" applyNumberFormat="1" applyFont="1" applyAlignment="1">
      <alignment horizontal="right" vertical="center"/>
    </xf>
    <xf numFmtId="0" fontId="16" fillId="6" borderId="0" xfId="0" quotePrefix="1" applyFont="1" applyFill="1" applyBorder="1" applyAlignment="1">
      <alignment horizontal="left" vertical="top" wrapText="1"/>
    </xf>
    <xf numFmtId="0" fontId="16" fillId="6" borderId="0" xfId="0" quotePrefix="1" applyFont="1" applyFill="1" applyBorder="1" applyAlignment="1">
      <alignment horizontal="center" vertical="top" wrapText="1"/>
    </xf>
    <xf numFmtId="165" fontId="28" fillId="0" borderId="1" xfId="0" applyNumberFormat="1" applyFont="1" applyBorder="1" applyAlignment="1">
      <alignment horizontal="right" vertical="center" wrapText="1"/>
    </xf>
    <xf numFmtId="0" fontId="28" fillId="0" borderId="1" xfId="0" quotePrefix="1" applyNumberFormat="1" applyFont="1" applyBorder="1" applyAlignment="1">
      <alignment horizontal="left" vertical="center" wrapText="1"/>
    </xf>
    <xf numFmtId="166" fontId="28" fillId="0" borderId="1" xfId="0" applyNumberFormat="1" applyFont="1" applyBorder="1" applyAlignment="1">
      <alignment horizontal="right" vertical="center"/>
    </xf>
    <xf numFmtId="0" fontId="28" fillId="0" borderId="1" xfId="0" applyFont="1" applyBorder="1" applyAlignment="1">
      <alignment horizontal="left" vertical="center" wrapText="1" indent="1"/>
    </xf>
    <xf numFmtId="0" fontId="35" fillId="0" borderId="0" xfId="3" applyFont="1"/>
    <xf numFmtId="0" fontId="26" fillId="0" borderId="1" xfId="0" applyFont="1" applyBorder="1" applyAlignment="1">
      <alignment horizontal="left" vertical="center" wrapText="1"/>
    </xf>
    <xf numFmtId="164" fontId="26" fillId="0" borderId="1" xfId="0" applyNumberFormat="1" applyFont="1" applyBorder="1" applyAlignment="1">
      <alignment horizontal="right" vertical="center"/>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164" fontId="28" fillId="0" borderId="4" xfId="0" applyNumberFormat="1" applyFont="1" applyBorder="1" applyAlignment="1">
      <alignment horizontal="right" vertical="center"/>
    </xf>
    <xf numFmtId="0" fontId="33" fillId="0" borderId="4" xfId="0" applyFont="1" applyBorder="1" applyAlignment="1">
      <alignment horizontal="left" vertical="center" wrapText="1" indent="1"/>
    </xf>
    <xf numFmtId="164" fontId="33" fillId="0" borderId="4" xfId="0" applyNumberFormat="1" applyFont="1" applyBorder="1" applyAlignment="1">
      <alignment horizontal="right" vertical="center"/>
    </xf>
    <xf numFmtId="0" fontId="28" fillId="0" borderId="6" xfId="0" quotePrefix="1" applyFont="1" applyBorder="1" applyAlignment="1">
      <alignment horizontal="left" indent="1"/>
    </xf>
    <xf numFmtId="0" fontId="28" fillId="0" borderId="7" xfId="0" applyFont="1" applyBorder="1" applyAlignment="1">
      <alignment horizontal="left" indent="1"/>
    </xf>
    <xf numFmtId="0" fontId="28" fillId="0" borderId="7" xfId="0" quotePrefix="1" applyFont="1" applyBorder="1" applyAlignment="1">
      <alignment horizontal="left" indent="1"/>
    </xf>
    <xf numFmtId="0" fontId="26" fillId="0" borderId="7" xfId="0" applyFont="1" applyBorder="1" applyAlignment="1" applyProtection="1">
      <alignment horizontal="left"/>
      <protection locked="0"/>
    </xf>
    <xf numFmtId="0" fontId="28" fillId="0" borderId="7" xfId="0" applyFont="1" applyBorder="1" applyAlignment="1">
      <alignment horizontal="left" wrapText="1"/>
    </xf>
    <xf numFmtId="0" fontId="26" fillId="0" borderId="6" xfId="0" applyFont="1" applyBorder="1" applyAlignment="1" applyProtection="1">
      <alignment horizontal="left"/>
      <protection locked="0"/>
    </xf>
    <xf numFmtId="164" fontId="26" fillId="0" borderId="10" xfId="0" applyNumberFormat="1" applyFont="1" applyBorder="1" applyAlignment="1">
      <alignment horizontal="right" vertical="center"/>
    </xf>
    <xf numFmtId="0" fontId="37" fillId="0" borderId="0" xfId="0" applyFont="1"/>
    <xf numFmtId="164" fontId="28" fillId="0" borderId="9" xfId="0" applyNumberFormat="1" applyFont="1" applyBorder="1" applyAlignment="1">
      <alignment horizontal="right" vertical="center"/>
    </xf>
    <xf numFmtId="0" fontId="28" fillId="0" borderId="7" xfId="0" applyFont="1" applyBorder="1" applyAlignment="1">
      <alignment horizontal="left"/>
    </xf>
    <xf numFmtId="0" fontId="28" fillId="0" borderId="7" xfId="0" applyFont="1" applyBorder="1" applyAlignment="1" applyProtection="1">
      <alignment horizontal="left"/>
      <protection locked="0"/>
    </xf>
    <xf numFmtId="0" fontId="28" fillId="0" borderId="0" xfId="0" quotePrefix="1" applyFont="1" applyAlignment="1">
      <alignment horizontal="left" indent="1"/>
    </xf>
    <xf numFmtId="0" fontId="26" fillId="0" borderId="0" xfId="0" applyFont="1" applyAlignment="1">
      <alignment wrapText="1"/>
    </xf>
    <xf numFmtId="0" fontId="26" fillId="0" borderId="7" xfId="0" quotePrefix="1" applyFont="1" applyBorder="1" applyAlignment="1" applyProtection="1">
      <alignment horizontal="left"/>
      <protection locked="0"/>
    </xf>
    <xf numFmtId="0" fontId="28" fillId="0" borderId="1" xfId="0" applyFont="1" applyBorder="1" applyAlignment="1">
      <alignment wrapText="1"/>
    </xf>
    <xf numFmtId="0" fontId="26" fillId="0" borderId="6" xfId="0" applyFont="1" applyBorder="1" applyAlignment="1" applyProtection="1">
      <alignment horizontal="left" wrapText="1"/>
      <protection locked="0"/>
    </xf>
    <xf numFmtId="164" fontId="28" fillId="0" borderId="0" xfId="0" applyNumberFormat="1" applyFont="1" applyBorder="1" applyAlignment="1">
      <alignment horizontal="right" vertical="center"/>
    </xf>
    <xf numFmtId="0" fontId="28" fillId="0" borderId="1" xfId="0" applyFont="1" applyBorder="1"/>
    <xf numFmtId="0" fontId="28" fillId="0" borderId="6" xfId="0" applyFont="1" applyBorder="1" applyAlignment="1">
      <alignment horizontal="left" indent="1"/>
    </xf>
    <xf numFmtId="164" fontId="28" fillId="0" borderId="1" xfId="0" applyNumberFormat="1" applyFont="1" applyFill="1" applyBorder="1" applyAlignment="1">
      <alignment horizontal="right" vertical="center"/>
    </xf>
    <xf numFmtId="0" fontId="26" fillId="0" borderId="6" xfId="0" quotePrefix="1" applyFont="1" applyBorder="1" applyAlignment="1" applyProtection="1">
      <alignment horizontal="left"/>
      <protection locked="0"/>
    </xf>
    <xf numFmtId="0" fontId="28" fillId="0" borderId="0" xfId="0" applyFont="1" applyAlignment="1">
      <alignment horizontal="left"/>
    </xf>
    <xf numFmtId="0" fontId="28" fillId="0" borderId="7" xfId="0" applyFont="1" applyBorder="1" applyAlignment="1">
      <alignment horizontal="left" indent="3"/>
    </xf>
    <xf numFmtId="0" fontId="28" fillId="0" borderId="7" xfId="0" applyFont="1" applyBorder="1" applyAlignment="1">
      <alignment horizontal="left" vertical="center"/>
    </xf>
    <xf numFmtId="0" fontId="28" fillId="0" borderId="7" xfId="0" applyFont="1" applyBorder="1" applyAlignment="1">
      <alignment horizontal="left" vertical="center" wrapText="1"/>
    </xf>
    <xf numFmtId="0" fontId="28" fillId="0" borderId="13" xfId="0" applyFont="1" applyBorder="1" applyAlignment="1">
      <alignment horizontal="left" vertical="center"/>
    </xf>
    <xf numFmtId="2" fontId="28" fillId="0" borderId="7" xfId="0" applyNumberFormat="1" applyFont="1" applyBorder="1" applyAlignment="1">
      <alignment horizontal="left" vertical="center"/>
    </xf>
    <xf numFmtId="0" fontId="28" fillId="0" borderId="7" xfId="0" quotePrefix="1" applyFont="1" applyBorder="1" applyAlignment="1">
      <alignment horizontal="left" vertical="center"/>
    </xf>
    <xf numFmtId="0" fontId="28" fillId="0" borderId="13" xfId="0" quotePrefix="1" applyFont="1" applyBorder="1" applyAlignment="1">
      <alignment horizontal="left" vertical="center"/>
    </xf>
    <xf numFmtId="0" fontId="16" fillId="7" borderId="0" xfId="0" quotePrefix="1" applyFont="1" applyFill="1" applyAlignment="1">
      <alignment horizontal="left" vertical="top" wrapText="1"/>
    </xf>
    <xf numFmtId="0" fontId="16" fillId="7" borderId="0" xfId="0" quotePrefix="1" applyFont="1" applyFill="1" applyAlignment="1">
      <alignment horizontal="center" vertical="top" wrapText="1"/>
    </xf>
    <xf numFmtId="0" fontId="38" fillId="0" borderId="0" xfId="0" applyFont="1" applyAlignment="1">
      <alignment vertical="center" wrapText="1"/>
    </xf>
    <xf numFmtId="0" fontId="16" fillId="8" borderId="0" xfId="0" quotePrefix="1" applyFont="1" applyFill="1" applyAlignment="1">
      <alignment horizontal="left" vertical="top" wrapText="1"/>
    </xf>
    <xf numFmtId="0" fontId="16" fillId="8" borderId="0" xfId="0" quotePrefix="1" applyFont="1" applyFill="1" applyAlignment="1">
      <alignment horizontal="center" vertical="top" wrapText="1"/>
    </xf>
    <xf numFmtId="0" fontId="39" fillId="0" borderId="0" xfId="0" applyFont="1" applyAlignment="1">
      <alignment vertical="center" wrapText="1"/>
    </xf>
    <xf numFmtId="165" fontId="33" fillId="0" borderId="1" xfId="0" applyNumberFormat="1" applyFont="1" applyBorder="1" applyAlignment="1">
      <alignment horizontal="right" vertical="center" wrapText="1"/>
    </xf>
    <xf numFmtId="0" fontId="33" fillId="0" borderId="1" xfId="0" quotePrefix="1" applyFont="1" applyBorder="1" applyAlignment="1">
      <alignment horizontal="left" vertical="center" wrapText="1" indent="1"/>
    </xf>
    <xf numFmtId="0" fontId="33" fillId="0" borderId="1" xfId="0" applyFont="1" applyBorder="1" applyAlignment="1">
      <alignment vertical="center" wrapText="1"/>
    </xf>
    <xf numFmtId="0" fontId="40" fillId="0" borderId="0" xfId="0" applyFont="1" applyAlignment="1">
      <alignment vertical="center" wrapText="1"/>
    </xf>
    <xf numFmtId="0" fontId="16" fillId="9" borderId="0" xfId="0" quotePrefix="1" applyFont="1" applyFill="1" applyAlignment="1">
      <alignment horizontal="left" vertical="top" wrapText="1"/>
    </xf>
    <xf numFmtId="0" fontId="16" fillId="9" borderId="0" xfId="0" quotePrefix="1" applyFont="1" applyFill="1" applyAlignment="1">
      <alignment horizontal="center" vertical="top" wrapText="1"/>
    </xf>
    <xf numFmtId="0" fontId="16" fillId="9" borderId="0" xfId="0" quotePrefix="1" applyFont="1" applyFill="1" applyBorder="1" applyAlignment="1">
      <alignment horizontal="center" vertical="top" wrapText="1"/>
    </xf>
    <xf numFmtId="165" fontId="28" fillId="0" borderId="1" xfId="0" applyNumberFormat="1" applyFont="1" applyFill="1" applyBorder="1" applyAlignment="1">
      <alignment horizontal="right" vertical="center" wrapText="1"/>
    </xf>
    <xf numFmtId="0" fontId="28" fillId="0" borderId="1" xfId="0" quotePrefix="1" applyFont="1" applyBorder="1" applyAlignment="1">
      <alignment horizontal="left" vertical="center" wrapText="1" indent="1"/>
    </xf>
    <xf numFmtId="0" fontId="33" fillId="0" borderId="1" xfId="0" applyFont="1" applyBorder="1" applyAlignment="1">
      <alignment horizontal="left" vertical="center" wrapText="1"/>
    </xf>
    <xf numFmtId="164" fontId="33" fillId="0" borderId="1" xfId="0" applyNumberFormat="1" applyFont="1" applyFill="1" applyBorder="1" applyAlignment="1">
      <alignment horizontal="right" vertical="center"/>
    </xf>
    <xf numFmtId="165" fontId="33" fillId="0" borderId="1" xfId="0" applyNumberFormat="1" applyFont="1" applyFill="1" applyBorder="1" applyAlignment="1">
      <alignment horizontal="right" vertical="center" wrapText="1"/>
    </xf>
    <xf numFmtId="0" fontId="26" fillId="0" borderId="0" xfId="0" applyFont="1" applyFill="1"/>
    <xf numFmtId="0" fontId="28" fillId="0" borderId="0" xfId="0" applyFont="1" applyFill="1"/>
    <xf numFmtId="0" fontId="32" fillId="0" borderId="0" xfId="0" applyFont="1" applyAlignment="1">
      <alignment vertical="center"/>
    </xf>
    <xf numFmtId="0" fontId="32" fillId="2" borderId="0" xfId="0" applyFont="1" applyFill="1" applyAlignment="1">
      <alignment vertical="top"/>
    </xf>
    <xf numFmtId="0" fontId="41" fillId="0" borderId="0" xfId="3" applyFont="1"/>
    <xf numFmtId="0" fontId="42" fillId="0" borderId="0" xfId="3" applyFont="1"/>
    <xf numFmtId="0" fontId="43" fillId="0" borderId="0" xfId="3" applyFont="1"/>
    <xf numFmtId="14" fontId="28" fillId="0" borderId="0" xfId="0" applyNumberFormat="1" applyFont="1"/>
    <xf numFmtId="165" fontId="28" fillId="0" borderId="1" xfId="2" applyNumberFormat="1" applyFont="1" applyBorder="1" applyAlignment="1">
      <alignment horizontal="right" vertical="center" wrapText="1"/>
    </xf>
    <xf numFmtId="165" fontId="28" fillId="0" borderId="4" xfId="2" applyNumberFormat="1" applyFont="1" applyBorder="1" applyAlignment="1">
      <alignment horizontal="right" vertical="center" wrapText="1"/>
    </xf>
    <xf numFmtId="165" fontId="28" fillId="0" borderId="4" xfId="2" quotePrefix="1" applyNumberFormat="1" applyFont="1" applyBorder="1" applyAlignment="1">
      <alignment horizontal="right" vertical="center" wrapText="1"/>
    </xf>
    <xf numFmtId="165" fontId="33" fillId="0" borderId="4" xfId="2" applyNumberFormat="1" applyFont="1" applyBorder="1" applyAlignment="1">
      <alignment horizontal="right" vertical="center" wrapText="1"/>
    </xf>
    <xf numFmtId="165" fontId="26" fillId="0" borderId="0" xfId="2" applyNumberFormat="1" applyFont="1" applyAlignment="1">
      <alignment horizontal="right" vertical="center" wrapText="1"/>
    </xf>
    <xf numFmtId="165" fontId="9" fillId="0" borderId="2" xfId="2" applyNumberFormat="1" applyFont="1" applyBorder="1" applyAlignment="1">
      <alignment horizontal="right" vertical="center" wrapText="1"/>
    </xf>
    <xf numFmtId="165" fontId="10" fillId="0" borderId="3" xfId="2" applyNumberFormat="1" applyFont="1" applyBorder="1" applyAlignment="1">
      <alignment horizontal="right" vertical="center" wrapText="1"/>
    </xf>
    <xf numFmtId="165" fontId="33" fillId="0" borderId="1" xfId="2" applyNumberFormat="1" applyFont="1" applyBorder="1" applyAlignment="1">
      <alignment horizontal="right" vertical="center" wrapText="1"/>
    </xf>
    <xf numFmtId="165" fontId="3" fillId="0" borderId="0" xfId="0" applyNumberFormat="1" applyFont="1"/>
    <xf numFmtId="165" fontId="33" fillId="0" borderId="1" xfId="0" applyNumberFormat="1" applyFont="1" applyBorder="1" applyAlignment="1">
      <alignment horizontal="right" vertical="center"/>
    </xf>
    <xf numFmtId="165" fontId="33" fillId="0" borderId="1" xfId="0" applyNumberFormat="1" applyFont="1" applyFill="1" applyBorder="1" applyAlignment="1">
      <alignment horizontal="right" vertical="center"/>
    </xf>
    <xf numFmtId="0" fontId="26" fillId="0" borderId="0" xfId="0" quotePrefix="1" applyFont="1" applyAlignment="1" applyProtection="1">
      <alignment horizontal="left" wrapText="1"/>
      <protection locked="0"/>
    </xf>
    <xf numFmtId="164" fontId="5" fillId="0" borderId="0" xfId="0" applyNumberFormat="1" applyFont="1" applyAlignment="1">
      <alignment horizontal="right" vertical="center"/>
    </xf>
    <xf numFmtId="0" fontId="5" fillId="0" borderId="0" xfId="0" applyFont="1" applyAlignment="1">
      <alignment horizontal="left" vertical="center" wrapText="1"/>
    </xf>
    <xf numFmtId="164" fontId="28" fillId="0" borderId="0" xfId="0" applyNumberFormat="1" applyFont="1" applyAlignment="1">
      <alignment horizontal="right" vertical="center"/>
    </xf>
    <xf numFmtId="0" fontId="8" fillId="0" borderId="0" xfId="0" applyFont="1" applyBorder="1" applyAlignment="1">
      <alignment vertical="center" wrapText="1"/>
    </xf>
    <xf numFmtId="0" fontId="28" fillId="0" borderId="6" xfId="0" quotePrefix="1" applyFont="1" applyBorder="1" applyAlignment="1">
      <alignment horizontal="left" vertical="center"/>
    </xf>
    <xf numFmtId="166" fontId="0" fillId="0" borderId="0" xfId="0" applyNumberFormat="1"/>
    <xf numFmtId="170" fontId="11" fillId="0" borderId="0" xfId="0" applyNumberFormat="1" applyFont="1"/>
    <xf numFmtId="170" fontId="0" fillId="0" borderId="0" xfId="1" applyNumberFormat="1" applyFont="1"/>
    <xf numFmtId="164" fontId="0" fillId="0" borderId="0" xfId="1" applyNumberFormat="1" applyFont="1"/>
    <xf numFmtId="164" fontId="11" fillId="0" borderId="0" xfId="1" applyNumberFormat="1" applyFont="1"/>
    <xf numFmtId="164" fontId="12" fillId="0" borderId="0" xfId="1" applyNumberFormat="1" applyFont="1"/>
    <xf numFmtId="0" fontId="36" fillId="0" borderId="0" xfId="0" applyFont="1" applyFill="1"/>
    <xf numFmtId="0" fontId="28" fillId="0" borderId="4"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 fillId="0" borderId="0" xfId="3"/>
    <xf numFmtId="0" fontId="28" fillId="0" borderId="7" xfId="0" applyFont="1" applyFill="1" applyBorder="1" applyAlignment="1">
      <alignment horizontal="left" indent="1"/>
    </xf>
    <xf numFmtId="0" fontId="19" fillId="0" borderId="0" xfId="0" quotePrefix="1" applyFont="1" applyFill="1" applyAlignment="1">
      <alignment vertical="top" wrapText="1"/>
    </xf>
    <xf numFmtId="0" fontId="18" fillId="0" borderId="0" xfId="0" applyFont="1" applyFill="1" applyAlignment="1">
      <alignment vertical="top" wrapText="1"/>
    </xf>
    <xf numFmtId="0" fontId="22" fillId="0" borderId="0" xfId="0" applyFont="1" applyFill="1"/>
    <xf numFmtId="0" fontId="19" fillId="0" borderId="0" xfId="0" applyFont="1" applyFill="1" applyAlignment="1">
      <alignment vertical="top" wrapText="1"/>
    </xf>
    <xf numFmtId="0" fontId="18" fillId="0" borderId="0" xfId="0" quotePrefix="1" applyFont="1" applyFill="1" applyAlignment="1">
      <alignment vertical="top" wrapText="1"/>
    </xf>
    <xf numFmtId="171" fontId="0" fillId="0" borderId="0" xfId="1" applyNumberFormat="1" applyFont="1"/>
    <xf numFmtId="166" fontId="28" fillId="0" borderId="4" xfId="0" applyNumberFormat="1" applyFont="1" applyBorder="1" applyAlignment="1">
      <alignment horizontal="right" vertical="center"/>
    </xf>
    <xf numFmtId="0" fontId="44" fillId="0" borderId="0" xfId="0" applyFont="1"/>
    <xf numFmtId="0" fontId="46" fillId="0" borderId="0" xfId="0" applyFont="1"/>
    <xf numFmtId="172" fontId="3" fillId="0" borderId="0" xfId="0" applyNumberFormat="1" applyFont="1"/>
  </cellXfs>
  <cellStyles count="9">
    <cellStyle name="% 2" xfId="8" xr:uid="{39281BD6-6193-456B-B2CA-110370C5F5EB}"/>
    <cellStyle name="Comma" xfId="1" builtinId="3"/>
    <cellStyle name="Hyperlink" xfId="3" builtinId="8"/>
    <cellStyle name="Normal" xfId="0" builtinId="0"/>
    <cellStyle name="Normal 2" xfId="6" xr:uid="{FAEDEA5F-56EC-4E68-B249-E0C8241BD776}"/>
    <cellStyle name="Normal 2 2" xfId="7" xr:uid="{3A977F9A-9D29-456C-83B8-89A754C91368}"/>
    <cellStyle name="Percent" xfId="2" builtinId="5"/>
    <cellStyle name="Wert_dunkelgrau" xfId="5" xr:uid="{261EF4E0-2875-461B-BB29-9DC1AA224B06}"/>
    <cellStyle name="Wertezelle" xfId="4" xr:uid="{5CA66253-460D-400B-803E-68E24E861EF5}"/>
  </cellStyles>
  <dxfs count="0"/>
  <tableStyles count="0" defaultTableStyle="TableStyleMedium2" defaultPivotStyle="PivotStyleLight16"/>
  <colors>
    <mruColors>
      <color rgb="FF394D55"/>
      <color rgb="FFFF7300"/>
      <color rgb="FF9BC3CE"/>
      <color rgb="FF248998"/>
      <color rgb="FFF0801A"/>
      <color rgb="FF808080"/>
      <color rgb="FFFFD5AF"/>
      <color rgb="FFDADB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3</xdr:col>
      <xdr:colOff>111559</xdr:colOff>
      <xdr:row>3</xdr:row>
      <xdr:rowOff>16355</xdr:rowOff>
    </xdr:to>
    <xdr:pic>
      <xdr:nvPicPr>
        <xdr:cNvPr id="2" name="Graphic 12">
          <a:extLst>
            <a:ext uri="{FF2B5EF4-FFF2-40B4-BE49-F238E27FC236}">
              <a16:creationId xmlns:a16="http://schemas.microsoft.com/office/drawing/2014/main" id="{034FCE25-960E-3ABD-553F-9A525147685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rcRect b="12639"/>
        <a:stretch/>
      </xdr:blipFill>
      <xdr:spPr>
        <a:xfrm>
          <a:off x="123825" y="800100"/>
          <a:ext cx="1816534" cy="4868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2</xdr:row>
      <xdr:rowOff>19050</xdr:rowOff>
    </xdr:from>
    <xdr:to>
      <xdr:col>1</xdr:col>
      <xdr:colOff>1064339</xdr:colOff>
      <xdr:row>3</xdr:row>
      <xdr:rowOff>132916</xdr:rowOff>
    </xdr:to>
    <xdr:pic>
      <xdr:nvPicPr>
        <xdr:cNvPr id="2" name="Graphic 1">
          <a:extLst>
            <a:ext uri="{FF2B5EF4-FFF2-40B4-BE49-F238E27FC236}">
              <a16:creationId xmlns:a16="http://schemas.microsoft.com/office/drawing/2014/main" id="{9B512ED0-FD93-4006-8734-D084B10657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4800" y="381000"/>
          <a:ext cx="1007189" cy="304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3</xdr:row>
      <xdr:rowOff>0</xdr:rowOff>
    </xdr:from>
    <xdr:to>
      <xdr:col>19</xdr:col>
      <xdr:colOff>533787</xdr:colOff>
      <xdr:row>37</xdr:row>
      <xdr:rowOff>122992</xdr:rowOff>
    </xdr:to>
    <xdr:pic>
      <xdr:nvPicPr>
        <xdr:cNvPr id="2" name="Picture 1">
          <a:extLst>
            <a:ext uri="{FF2B5EF4-FFF2-40B4-BE49-F238E27FC236}">
              <a16:creationId xmlns:a16="http://schemas.microsoft.com/office/drawing/2014/main" id="{7B71A7F2-FCA2-C1F1-51F2-A26F27BBE2AC}"/>
            </a:ext>
          </a:extLst>
        </xdr:cNvPr>
        <xdr:cNvPicPr>
          <a:picLocks noChangeAspect="1"/>
        </xdr:cNvPicPr>
      </xdr:nvPicPr>
      <xdr:blipFill rotWithShape="1">
        <a:blip xmlns:r="http://schemas.openxmlformats.org/officeDocument/2006/relationships" r:embed="rId1"/>
        <a:srcRect l="470" t="1000"/>
        <a:stretch/>
      </xdr:blipFill>
      <xdr:spPr>
        <a:xfrm>
          <a:off x="30480" y="548640"/>
          <a:ext cx="12085707" cy="6340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1010999</xdr:colOff>
      <xdr:row>0</xdr:row>
      <xdr:rowOff>302461</xdr:rowOff>
    </xdr:to>
    <xdr:pic>
      <xdr:nvPicPr>
        <xdr:cNvPr id="2" name="Graphic 1">
          <a:extLst>
            <a:ext uri="{FF2B5EF4-FFF2-40B4-BE49-F238E27FC236}">
              <a16:creationId xmlns:a16="http://schemas.microsoft.com/office/drawing/2014/main" id="{623CB64C-A68A-4EBF-B5D2-E1378E791AB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0"/>
          <a:ext cx="1010999" cy="302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1007189</xdr:colOff>
      <xdr:row>1</xdr:row>
      <xdr:rowOff>134821</xdr:rowOff>
    </xdr:to>
    <xdr:pic>
      <xdr:nvPicPr>
        <xdr:cNvPr id="2" name="Graphic 1">
          <a:extLst>
            <a:ext uri="{FF2B5EF4-FFF2-40B4-BE49-F238E27FC236}">
              <a16:creationId xmlns:a16="http://schemas.microsoft.com/office/drawing/2014/main" id="{73A857A0-39DC-45BC-9CEB-D4AF47B76B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361950"/>
          <a:ext cx="1010999" cy="302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xdr:colOff>
      <xdr:row>0</xdr:row>
      <xdr:rowOff>38100</xdr:rowOff>
    </xdr:from>
    <xdr:to>
      <xdr:col>1</xdr:col>
      <xdr:colOff>1009094</xdr:colOff>
      <xdr:row>1</xdr:row>
      <xdr:rowOff>172921</xdr:rowOff>
    </xdr:to>
    <xdr:pic>
      <xdr:nvPicPr>
        <xdr:cNvPr id="3" name="Graphic 2">
          <a:extLst>
            <a:ext uri="{FF2B5EF4-FFF2-40B4-BE49-F238E27FC236}">
              <a16:creationId xmlns:a16="http://schemas.microsoft.com/office/drawing/2014/main" id="{219D2E66-1A07-435A-ACC1-F6800B3E84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9555" y="400050"/>
          <a:ext cx="1007189" cy="3081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1007189</xdr:colOff>
      <xdr:row>1</xdr:row>
      <xdr:rowOff>174826</xdr:rowOff>
    </xdr:to>
    <xdr:pic>
      <xdr:nvPicPr>
        <xdr:cNvPr id="2" name="Graphic 1">
          <a:extLst>
            <a:ext uri="{FF2B5EF4-FFF2-40B4-BE49-F238E27FC236}">
              <a16:creationId xmlns:a16="http://schemas.microsoft.com/office/drawing/2014/main" id="{4B2FCC1B-821B-4257-8169-964BB089DA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100" y="419100"/>
          <a:ext cx="1007189" cy="304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19050</xdr:rowOff>
    </xdr:from>
    <xdr:to>
      <xdr:col>1</xdr:col>
      <xdr:colOff>930989</xdr:colOff>
      <xdr:row>1</xdr:row>
      <xdr:rowOff>136726</xdr:rowOff>
    </xdr:to>
    <xdr:pic>
      <xdr:nvPicPr>
        <xdr:cNvPr id="2" name="Graphic 1">
          <a:extLst>
            <a:ext uri="{FF2B5EF4-FFF2-40B4-BE49-F238E27FC236}">
              <a16:creationId xmlns:a16="http://schemas.microsoft.com/office/drawing/2014/main" id="{320C6127-0474-4C2D-9744-1EB2BA0E87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1450" y="381000"/>
          <a:ext cx="1007189" cy="304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1026239</xdr:colOff>
      <xdr:row>1</xdr:row>
      <xdr:rowOff>136726</xdr:rowOff>
    </xdr:to>
    <xdr:pic>
      <xdr:nvPicPr>
        <xdr:cNvPr id="2" name="Graphic 1">
          <a:extLst>
            <a:ext uri="{FF2B5EF4-FFF2-40B4-BE49-F238E27FC236}">
              <a16:creationId xmlns:a16="http://schemas.microsoft.com/office/drawing/2014/main" id="{5025A665-D2C8-4D1E-BE25-9A5D44F6B3F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6700" y="381000"/>
          <a:ext cx="1007189" cy="304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1010999</xdr:colOff>
      <xdr:row>1</xdr:row>
      <xdr:rowOff>131011</xdr:rowOff>
    </xdr:to>
    <xdr:pic>
      <xdr:nvPicPr>
        <xdr:cNvPr id="2" name="Graphic 1">
          <a:extLst>
            <a:ext uri="{FF2B5EF4-FFF2-40B4-BE49-F238E27FC236}">
              <a16:creationId xmlns:a16="http://schemas.microsoft.com/office/drawing/2014/main" id="{7CDC31E6-F84A-4C17-BDC5-FB4DB679E9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361950"/>
          <a:ext cx="1010999" cy="302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opie%20de%20MID_DATA_KPI_RG_TO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Zz_Com_Fi\Restitutions\2017\Q4%202017\KPIs\Operating%20KPIS%20Q4%202017%20v2%20-%20RG%20OK.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eliagroup-my.sharepoint.com/personal/ls5943_belgrid_net/Documents/Desktop/2-IFRS%20reporting%20pack%20-%20Elia%20Group%20-%2030.06.2024%20V9.xlsx" TargetMode="External"/><Relationship Id="rId1" Type="http://schemas.openxmlformats.org/officeDocument/2006/relationships/externalLinkPath" Target="https://eliagroup-my.sharepoint.com/personal/ls5943_belgrid_net/Documents/Desktop/2-IFRS%20reporting%20pack%20-%20Elia%20Group%20-%2030.06.2024%20V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B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CTRL"/>
      <sheetName val="GROUPE"/>
      <sheetName val="FR"/>
      <sheetName val="EUR"/>
      <sheetName val="ESP"/>
      <sheetName val="POL"/>
      <sheetName val="B&amp;L"/>
      <sheetName val="APE"/>
      <sheetName val="A&amp;MO"/>
      <sheetName val="ENT"/>
      <sheetName val="EE-DOP"/>
      <sheetName val="EE-KPI"/>
      <sheetName val="Orange SA"/>
    </sheetNames>
    <sheetDataSet>
      <sheetData sheetId="0">
        <row r="2">
          <cell r="B2">
            <v>2017</v>
          </cell>
        </row>
        <row r="3">
          <cell r="B3">
            <v>2016</v>
          </cell>
        </row>
        <row r="4">
          <cell r="B4">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EE"/>
      <sheetName val="RG France"/>
      <sheetName val="RG Spain"/>
      <sheetName val="RG Poland"/>
      <sheetName val="RG B&amp;L"/>
      <sheetName val="RG Europe centrale"/>
      <sheetName val="RG AMEA"/>
      <sheetName val="RG Entreprise"/>
      <sheetName val="France"/>
      <sheetName val="France (2)"/>
      <sheetName val="France Market"/>
      <sheetName val="Europe"/>
      <sheetName val="Spain"/>
      <sheetName val="Poland"/>
      <sheetName val="AMEA ss groupe"/>
      <sheetName val="SE-Other EU countries"/>
      <sheetName val="SD-Belgium&amp;lux"/>
      <sheetName val="SJ-AMEA"/>
      <sheetName val="EEF transfert"/>
      <sheetName val="Enterprise"/>
      <sheetName val="Group"/>
      <sheetName val="FTTH"/>
      <sheetName val="IPTV"/>
      <sheetName val="4G et FTTH par pays"/>
      <sheetName val="4G &amp; orange money"/>
      <sheetName val="convergence"/>
      <sheetName val="VOIP +TV"/>
      <sheetName val="ident pa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K11">
            <v>21768284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8">
          <cell r="J8">
            <v>6843736</v>
          </cell>
        </row>
      </sheetData>
      <sheetData sheetId="20">
        <row r="11">
          <cell r="P11">
            <v>9797924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 PL 30-09-2018"/>
      <sheetName val="Version tracking"/>
      <sheetName val="Parameters"/>
      <sheetName val="checklist"/>
      <sheetName val="Equity reco - segments"/>
      <sheetName val="Kerncijfers"/>
      <sheetName val="adjusted items"/>
      <sheetName val="Equity reco BS"/>
      <sheetName val="TOTAL BS"/>
      <sheetName val="TOTAL PL"/>
      <sheetName val="Balans IFRS"/>
      <sheetName val="Income stat IFRS"/>
      <sheetName val="Segment"/>
      <sheetName val="Restatement Nemo 2020"/>
      <sheetName val="Segment reco"/>
      <sheetName val="APMs"/>
      <sheetName val="ic elim"/>
      <sheetName val="ic elim TP"/>
      <sheetName val="conso"/>
      <sheetName val="BE BS"/>
      <sheetName val=" BE PL"/>
      <sheetName val="BS per werkgrp"/>
      <sheetName val="4a FINAN"/>
      <sheetName val=" EGI IAS19 "/>
      <sheetName val="4b HYBRID"/>
      <sheetName val="(10) Elia Engineering"/>
      <sheetName val="11 DEF-TAX"/>
      <sheetName val="12 WIP  "/>
      <sheetName val="13 CAP-INCR "/>
      <sheetName val="14 Derivatives"/>
      <sheetName val="15 HERCLASS"/>
      <sheetName val="25 IFRS 9 "/>
      <sheetName val="27 IFRS 16 "/>
      <sheetName val="29 Own shares"/>
      <sheetName val="30 ESOP"/>
      <sheetName val="CFS Group"/>
      <sheetName val="CFS EG detail"/>
      <sheetName val="CFS others"/>
      <sheetName val="CF Realto Wind"/>
      <sheetName val="Changes"/>
    </sheetNames>
    <sheetDataSet>
      <sheetData sheetId="0"/>
      <sheetData sheetId="1"/>
      <sheetData sheetId="2">
        <row r="32">
          <cell r="C32">
            <v>1</v>
          </cell>
        </row>
      </sheetData>
      <sheetData sheetId="3"/>
      <sheetData sheetId="4"/>
      <sheetData sheetId="5">
        <row r="8">
          <cell r="A8" t="str">
            <v>Key figures (in € million)</v>
          </cell>
        </row>
      </sheetData>
      <sheetData sheetId="6"/>
      <sheetData sheetId="7"/>
      <sheetData sheetId="8"/>
      <sheetData sheetId="9"/>
      <sheetData sheetId="10">
        <row r="5">
          <cell r="A5" t="str">
            <v>(in € million) − As at</v>
          </cell>
        </row>
      </sheetData>
      <sheetData sheetId="11">
        <row r="4">
          <cell r="A4" t="str">
            <v>(in € million) − Period ended 30 june</v>
          </cell>
        </row>
      </sheetData>
      <sheetData sheetId="12">
        <row r="23">
          <cell r="B23">
            <v>10099.886161469471</v>
          </cell>
        </row>
      </sheetData>
      <sheetData sheetId="13"/>
      <sheetData sheetId="14">
        <row r="5">
          <cell r="A5" t="str">
            <v>Consolidated results (in € million) − 
period ended 30 June</v>
          </cell>
        </row>
      </sheetData>
      <sheetData sheetId="15">
        <row r="137">
          <cell r="E137">
            <v>10773.396161469473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
          <cell r="AB6" t="str">
            <v xml:space="preserve">Profit for the period </v>
          </cell>
        </row>
      </sheetData>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sheetName val="Calendar"/>
      <sheetName val="Input sheet Q1 2015=6 Mobistar-"/>
      <sheetName val="RecoveredExternalLink4"/>
    </sheetNames>
    <definedNames>
      <definedName name="Integer"/>
    </defined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vestor.eliagroup.eu/en/publications" TargetMode="External"/><Relationship Id="rId1" Type="http://schemas.openxmlformats.org/officeDocument/2006/relationships/hyperlink" Target="https://investor.eliagroup.eu/en/reports-and-results/reports-for-elia-grou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10B1-883B-4DD9-B61B-7C16D1D15E37}">
  <sheetPr codeName="Sheet3"/>
  <dimension ref="A4:H57"/>
  <sheetViews>
    <sheetView showGridLines="0" zoomScale="70" zoomScaleNormal="70" workbookViewId="0">
      <selection activeCell="L68" sqref="L68"/>
    </sheetView>
  </sheetViews>
  <sheetFormatPr defaultColWidth="9.109375" defaultRowHeight="13.8" x14ac:dyDescent="0.25"/>
  <cols>
    <col min="1" max="16384" width="9.109375" style="1"/>
  </cols>
  <sheetData>
    <row r="4" spans="1:8" x14ac:dyDescent="0.25">
      <c r="B4" s="177" t="s">
        <v>296</v>
      </c>
      <c r="C4" s="95"/>
    </row>
    <row r="7" spans="1:8" ht="21" x14ac:dyDescent="0.4">
      <c r="B7" s="102" t="s">
        <v>1</v>
      </c>
    </row>
    <row r="9" spans="1:8" x14ac:dyDescent="0.25">
      <c r="A9" s="95"/>
      <c r="B9" s="96" t="s">
        <v>198</v>
      </c>
      <c r="C9" s="95"/>
      <c r="D9" s="95"/>
      <c r="E9" s="95"/>
      <c r="F9" s="95"/>
      <c r="G9" s="95"/>
      <c r="H9" s="95"/>
    </row>
    <row r="10" spans="1:8" x14ac:dyDescent="0.25">
      <c r="A10" s="95"/>
      <c r="B10" s="95"/>
      <c r="C10" s="95"/>
      <c r="D10" s="95"/>
      <c r="E10" s="95"/>
      <c r="F10" s="95"/>
      <c r="G10" s="95"/>
      <c r="H10" s="95"/>
    </row>
    <row r="11" spans="1:8" x14ac:dyDescent="0.25">
      <c r="A11" s="95"/>
      <c r="B11" s="96" t="s">
        <v>2</v>
      </c>
      <c r="C11" s="95"/>
      <c r="D11" s="95"/>
      <c r="E11" s="95"/>
      <c r="F11" s="95"/>
      <c r="G11" s="95"/>
      <c r="H11" s="95"/>
    </row>
    <row r="12" spans="1:8" x14ac:dyDescent="0.25">
      <c r="A12" s="95"/>
      <c r="B12" s="97"/>
      <c r="C12" s="95"/>
      <c r="D12" s="95"/>
      <c r="E12" s="95"/>
      <c r="F12" s="95"/>
      <c r="G12" s="95"/>
      <c r="H12" s="95"/>
    </row>
    <row r="13" spans="1:8" x14ac:dyDescent="0.25">
      <c r="A13" s="95"/>
      <c r="B13" s="98" t="s">
        <v>0</v>
      </c>
      <c r="C13" s="95"/>
      <c r="D13" s="95"/>
      <c r="E13" s="95"/>
      <c r="F13" s="95"/>
      <c r="G13" s="95"/>
      <c r="H13" s="95"/>
    </row>
    <row r="14" spans="1:8" x14ac:dyDescent="0.25">
      <c r="A14" s="95"/>
      <c r="B14" s="99" t="s">
        <v>178</v>
      </c>
      <c r="C14" s="95"/>
      <c r="D14" s="95"/>
      <c r="E14" s="95"/>
      <c r="F14" s="95"/>
      <c r="G14" s="95"/>
      <c r="H14" s="95"/>
    </row>
    <row r="15" spans="1:8" x14ac:dyDescent="0.25">
      <c r="A15" s="95"/>
      <c r="B15" s="100" t="s">
        <v>46</v>
      </c>
      <c r="C15" s="95"/>
      <c r="D15" s="95"/>
      <c r="E15" s="95"/>
      <c r="F15" s="95"/>
      <c r="G15" s="95"/>
      <c r="H15" s="95"/>
    </row>
    <row r="16" spans="1:8" x14ac:dyDescent="0.25">
      <c r="A16" s="95"/>
      <c r="B16" s="100" t="s">
        <v>47</v>
      </c>
      <c r="C16" s="95"/>
      <c r="D16" s="95"/>
      <c r="E16" s="95"/>
      <c r="F16" s="95"/>
      <c r="G16" s="95"/>
      <c r="H16" s="95"/>
    </row>
    <row r="17" spans="1:8" x14ac:dyDescent="0.25">
      <c r="A17" s="95"/>
      <c r="B17" s="100" t="s">
        <v>49</v>
      </c>
      <c r="C17" s="95"/>
      <c r="D17" s="95"/>
      <c r="E17" s="95"/>
      <c r="F17" s="95"/>
      <c r="G17" s="95"/>
      <c r="H17" s="95"/>
    </row>
    <row r="18" spans="1:8" x14ac:dyDescent="0.25">
      <c r="A18" s="95"/>
      <c r="B18" s="100" t="s">
        <v>42</v>
      </c>
      <c r="C18" s="95"/>
      <c r="D18" s="95"/>
      <c r="E18" s="95"/>
      <c r="F18" s="95"/>
      <c r="G18" s="95"/>
      <c r="H18" s="95"/>
    </row>
    <row r="19" spans="1:8" x14ac:dyDescent="0.25">
      <c r="A19" s="95"/>
      <c r="B19" s="99" t="s">
        <v>182</v>
      </c>
      <c r="C19" s="95"/>
      <c r="D19" s="95"/>
      <c r="E19" s="95"/>
      <c r="F19" s="95"/>
      <c r="G19" s="95"/>
      <c r="H19" s="95"/>
    </row>
    <row r="20" spans="1:8" x14ac:dyDescent="0.25">
      <c r="A20" s="95"/>
      <c r="B20" s="100" t="s">
        <v>46</v>
      </c>
      <c r="C20" s="95"/>
      <c r="D20" s="95"/>
      <c r="E20" s="95"/>
      <c r="F20" s="95"/>
      <c r="G20" s="95"/>
      <c r="H20" s="95"/>
    </row>
    <row r="21" spans="1:8" x14ac:dyDescent="0.25">
      <c r="A21" s="95"/>
      <c r="B21" s="100" t="s">
        <v>47</v>
      </c>
      <c r="C21" s="95"/>
      <c r="D21" s="95"/>
      <c r="E21" s="95"/>
      <c r="F21" s="95"/>
      <c r="G21" s="95"/>
      <c r="H21" s="95"/>
    </row>
    <row r="22" spans="1:8" x14ac:dyDescent="0.25">
      <c r="A22" s="95"/>
      <c r="B22" s="99" t="s">
        <v>180</v>
      </c>
      <c r="C22" s="95"/>
      <c r="D22" s="95"/>
      <c r="E22" s="95"/>
      <c r="F22" s="95"/>
      <c r="G22" s="95"/>
      <c r="H22" s="95"/>
    </row>
    <row r="23" spans="1:8" x14ac:dyDescent="0.25">
      <c r="A23" s="95"/>
      <c r="B23" s="100" t="s">
        <v>50</v>
      </c>
      <c r="C23" s="95"/>
      <c r="D23" s="95"/>
      <c r="E23" s="95"/>
      <c r="F23" s="95"/>
      <c r="G23" s="95"/>
      <c r="H23" s="95"/>
    </row>
    <row r="24" spans="1:8" x14ac:dyDescent="0.25">
      <c r="A24" s="95"/>
      <c r="B24" s="100" t="s">
        <v>72</v>
      </c>
      <c r="C24" s="95"/>
      <c r="D24" s="95"/>
      <c r="E24" s="95"/>
      <c r="F24" s="95"/>
      <c r="G24" s="95"/>
      <c r="H24" s="95"/>
    </row>
    <row r="25" spans="1:8" x14ac:dyDescent="0.25">
      <c r="A25" s="95"/>
      <c r="B25" s="100" t="s">
        <v>88</v>
      </c>
      <c r="C25" s="95"/>
      <c r="D25" s="95"/>
      <c r="E25" s="95"/>
      <c r="F25" s="95"/>
      <c r="G25" s="95"/>
      <c r="H25" s="95"/>
    </row>
    <row r="26" spans="1:8" x14ac:dyDescent="0.25">
      <c r="A26" s="95"/>
      <c r="B26" s="100" t="s">
        <v>127</v>
      </c>
      <c r="C26" s="95"/>
      <c r="D26" s="95"/>
      <c r="E26" s="95"/>
      <c r="F26" s="95"/>
      <c r="G26" s="95"/>
      <c r="H26" s="95"/>
    </row>
    <row r="27" spans="1:8" x14ac:dyDescent="0.25">
      <c r="A27" s="95"/>
      <c r="B27" s="101"/>
      <c r="C27" s="95"/>
      <c r="D27" s="95"/>
      <c r="E27" s="95"/>
      <c r="F27" s="95"/>
      <c r="G27" s="95"/>
      <c r="H27" s="95"/>
    </row>
    <row r="28" spans="1:8" x14ac:dyDescent="0.25">
      <c r="A28" s="95"/>
      <c r="B28" s="181" t="s">
        <v>248</v>
      </c>
      <c r="C28" s="95"/>
      <c r="D28" s="95"/>
      <c r="E28" s="95"/>
      <c r="F28" s="95"/>
      <c r="G28" s="95"/>
      <c r="H28" s="95"/>
    </row>
    <row r="29" spans="1:8" x14ac:dyDescent="0.25">
      <c r="A29" s="95"/>
      <c r="B29" s="101" t="s">
        <v>46</v>
      </c>
      <c r="C29" s="95"/>
      <c r="D29" s="95"/>
      <c r="E29" s="95"/>
      <c r="F29" s="95"/>
      <c r="G29" s="95"/>
      <c r="H29" s="95"/>
    </row>
    <row r="30" spans="1:8" x14ac:dyDescent="0.25">
      <c r="A30" s="95"/>
      <c r="B30" s="101" t="s">
        <v>47</v>
      </c>
      <c r="C30" s="95"/>
      <c r="D30" s="95"/>
      <c r="E30" s="95"/>
      <c r="F30" s="95"/>
      <c r="G30" s="95"/>
      <c r="H30" s="95"/>
    </row>
    <row r="31" spans="1:8" x14ac:dyDescent="0.25">
      <c r="A31" s="95"/>
      <c r="B31" s="101"/>
      <c r="C31" s="95"/>
      <c r="D31" s="95"/>
      <c r="E31" s="95"/>
      <c r="F31" s="95"/>
      <c r="G31" s="95"/>
      <c r="H31" s="95"/>
    </row>
    <row r="32" spans="1:8" x14ac:dyDescent="0.25">
      <c r="A32" s="95"/>
      <c r="B32" s="182" t="s">
        <v>249</v>
      </c>
      <c r="C32" s="95"/>
      <c r="D32" s="95"/>
      <c r="E32" s="95"/>
      <c r="F32" s="95"/>
      <c r="G32" s="95"/>
      <c r="H32" s="95"/>
    </row>
    <row r="33" spans="1:8" x14ac:dyDescent="0.25">
      <c r="A33" s="95"/>
      <c r="B33" s="101" t="s">
        <v>46</v>
      </c>
      <c r="C33" s="95"/>
      <c r="D33" s="95"/>
      <c r="E33" s="95"/>
      <c r="F33" s="95"/>
      <c r="G33" s="95"/>
      <c r="H33" s="95"/>
    </row>
    <row r="34" spans="1:8" x14ac:dyDescent="0.25">
      <c r="A34" s="95"/>
      <c r="B34" s="101" t="s">
        <v>47</v>
      </c>
      <c r="C34" s="95"/>
      <c r="D34" s="95"/>
      <c r="E34" s="95"/>
      <c r="F34" s="95"/>
      <c r="G34" s="95"/>
      <c r="H34" s="95"/>
    </row>
    <row r="35" spans="1:8" x14ac:dyDescent="0.25">
      <c r="A35" s="95"/>
      <c r="B35" s="101"/>
      <c r="C35" s="95"/>
      <c r="D35" s="95"/>
      <c r="E35" s="95"/>
      <c r="F35" s="95"/>
      <c r="G35" s="95"/>
      <c r="H35" s="95"/>
    </row>
    <row r="36" spans="1:8" x14ac:dyDescent="0.25">
      <c r="A36" s="95"/>
      <c r="B36" s="183" t="s">
        <v>250</v>
      </c>
      <c r="C36" s="95"/>
      <c r="D36" s="95"/>
      <c r="E36" s="95"/>
      <c r="F36" s="95"/>
      <c r="G36" s="95"/>
      <c r="H36" s="95"/>
    </row>
    <row r="37" spans="1:8" x14ac:dyDescent="0.25">
      <c r="A37" s="95"/>
      <c r="B37" s="101" t="s">
        <v>48</v>
      </c>
      <c r="C37" s="95"/>
      <c r="D37" s="95"/>
      <c r="E37" s="95"/>
      <c r="F37" s="95"/>
      <c r="G37" s="95"/>
      <c r="H37" s="95"/>
    </row>
    <row r="38" spans="1:8" x14ac:dyDescent="0.25">
      <c r="A38" s="95"/>
      <c r="B38" s="101" t="s">
        <v>47</v>
      </c>
      <c r="C38" s="95"/>
      <c r="D38" s="95"/>
      <c r="E38" s="95"/>
      <c r="F38" s="95"/>
      <c r="G38" s="95"/>
      <c r="H38" s="95"/>
    </row>
    <row r="39" spans="1:8" x14ac:dyDescent="0.25">
      <c r="A39" s="95"/>
      <c r="B39" s="101"/>
      <c r="C39" s="95"/>
      <c r="D39" s="95"/>
      <c r="E39" s="95"/>
      <c r="F39" s="95"/>
      <c r="G39" s="95"/>
      <c r="H39" s="95"/>
    </row>
    <row r="40" spans="1:8" x14ac:dyDescent="0.25">
      <c r="A40" s="95"/>
      <c r="B40" s="96" t="s">
        <v>43</v>
      </c>
      <c r="C40" s="95"/>
      <c r="D40" s="95"/>
      <c r="E40" s="95"/>
      <c r="F40" s="95"/>
      <c r="G40" s="95"/>
      <c r="H40" s="95"/>
    </row>
    <row r="41" spans="1:8" x14ac:dyDescent="0.25">
      <c r="A41" s="95"/>
      <c r="B41" s="101"/>
      <c r="C41" s="95"/>
      <c r="D41" s="95"/>
      <c r="E41" s="95"/>
      <c r="F41" s="95"/>
      <c r="G41" s="95"/>
      <c r="H41" s="95"/>
    </row>
    <row r="42" spans="1:8" x14ac:dyDescent="0.25">
      <c r="A42" s="95"/>
      <c r="B42" s="96" t="s">
        <v>179</v>
      </c>
      <c r="C42" s="95"/>
      <c r="D42" s="95"/>
      <c r="E42" s="95"/>
      <c r="F42" s="95"/>
      <c r="G42" s="95"/>
      <c r="H42" s="95"/>
    </row>
    <row r="43" spans="1:8" x14ac:dyDescent="0.25">
      <c r="A43" s="95"/>
      <c r="B43" s="95"/>
      <c r="C43" s="95"/>
      <c r="D43" s="95"/>
      <c r="E43" s="95"/>
      <c r="F43" s="95"/>
      <c r="G43" s="95"/>
      <c r="H43" s="95"/>
    </row>
    <row r="44" spans="1:8" x14ac:dyDescent="0.25">
      <c r="A44" s="95"/>
      <c r="B44" s="95"/>
      <c r="C44" s="95"/>
      <c r="D44" s="95"/>
      <c r="E44" s="95"/>
      <c r="F44" s="95"/>
      <c r="G44" s="95"/>
      <c r="H44" s="95"/>
    </row>
    <row r="45" spans="1:8" ht="21" x14ac:dyDescent="0.4">
      <c r="A45" s="95"/>
      <c r="B45" s="102"/>
      <c r="C45" s="95"/>
      <c r="D45" s="95"/>
      <c r="E45" s="95"/>
      <c r="F45" s="95"/>
      <c r="G45" s="95"/>
      <c r="H45" s="95"/>
    </row>
    <row r="46" spans="1:8" x14ac:dyDescent="0.25">
      <c r="A46" s="95"/>
      <c r="B46" s="103"/>
      <c r="C46" s="95"/>
      <c r="D46" s="95"/>
      <c r="E46" s="95"/>
      <c r="F46" s="95"/>
      <c r="G46" s="95"/>
      <c r="H46" s="95"/>
    </row>
    <row r="47" spans="1:8" x14ac:dyDescent="0.25">
      <c r="A47" s="95"/>
      <c r="B47" s="104"/>
      <c r="C47" s="95"/>
      <c r="D47" s="95"/>
      <c r="E47" s="95"/>
      <c r="F47" s="95"/>
      <c r="G47" s="95"/>
      <c r="H47" s="95"/>
    </row>
    <row r="48" spans="1:8" x14ac:dyDescent="0.25">
      <c r="A48" s="95"/>
      <c r="B48" s="105"/>
      <c r="C48" s="95"/>
      <c r="D48" s="95"/>
      <c r="E48" s="95"/>
      <c r="F48" s="95"/>
      <c r="G48" s="95"/>
      <c r="H48" s="95"/>
    </row>
    <row r="49" spans="2:2" x14ac:dyDescent="0.25">
      <c r="B49" s="5"/>
    </row>
    <row r="50" spans="2:2" x14ac:dyDescent="0.25">
      <c r="B50" s="2"/>
    </row>
    <row r="51" spans="2:2" x14ac:dyDescent="0.25">
      <c r="B51" s="2"/>
    </row>
    <row r="52" spans="2:2" x14ac:dyDescent="0.25">
      <c r="B52" s="3"/>
    </row>
    <row r="53" spans="2:2" x14ac:dyDescent="0.25">
      <c r="B53" s="5"/>
    </row>
    <row r="54" spans="2:2" x14ac:dyDescent="0.25">
      <c r="B54" s="4"/>
    </row>
    <row r="55" spans="2:2" x14ac:dyDescent="0.25">
      <c r="B55" s="2"/>
    </row>
    <row r="56" spans="2:2" x14ac:dyDescent="0.25">
      <c r="B56" s="3"/>
    </row>
    <row r="57" spans="2:2" x14ac:dyDescent="0.25">
      <c r="B57" s="5"/>
    </row>
  </sheetData>
  <hyperlinks>
    <hyperlink ref="B11" location="Glossary!A1" display="Glossary" xr:uid="{26AE43D3-6548-498F-8D72-EA72AE877A73}"/>
    <hyperlink ref="B28" location="'ETB key figures PR'!A1" display="ETB" xr:uid="{0F0212F8-3861-40FC-968B-4112BB2C732C}"/>
    <hyperlink ref="B32" location="'50Hertz key figures PR'!A1" display="50Hertz" xr:uid="{E74E5ED3-8D47-4531-AE96-ED1BD5048746}"/>
    <hyperlink ref="B36" location="'NR&amp;Nemo key figures PR'!A1" display="Non-Regulated and Nemo Link" xr:uid="{795DD094-C050-4306-9971-41D27041BBC7}"/>
    <hyperlink ref="B40" location="Outlook!A1" display="Outlook" xr:uid="{1A2E1442-A968-4DF0-AE67-0EBCBEB1B48E}"/>
    <hyperlink ref="B14" location="'Key figures PR'!A1" display="Key figures PR" xr:uid="{01EEBF24-6BCB-403F-9293-127A094C2BD6}"/>
    <hyperlink ref="B22" location="Notes!A1" display="Notes" xr:uid="{F4C13855-4153-4470-8117-2A60799A078E}"/>
    <hyperlink ref="B42" location="Calendar!A1" display="Financial Calendar" xr:uid="{CFE6659B-9C88-41C7-B1B3-2B089E29669C}"/>
    <hyperlink ref="B19" location="Segment!A1" display="Segment reconciliation" xr:uid="{F1668890-553A-42A4-8FB8-8706B72D42AF}"/>
    <hyperlink ref="B9" location="Disclosure!A1" display="Disclosure" xr:uid="{6CC25F88-B6F5-4D4F-8592-EC1197A3B70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85E3-338F-440E-A562-B7D035FEC114}">
  <sheetPr codeName="Sheet13">
    <tabColor rgb="FF248998"/>
  </sheetPr>
  <dimension ref="A1"/>
  <sheetViews>
    <sheetView showGridLines="0" workbookViewId="0">
      <selection activeCell="J12" sqref="J12"/>
    </sheetView>
  </sheetViews>
  <sheetFormatPr defaultRowHeight="14.4" x14ac:dyDescent="0.3"/>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CBA5-5985-4B59-809F-4FA00053DE10}">
  <sheetPr codeName="Sheet14"/>
  <dimension ref="A2:I33"/>
  <sheetViews>
    <sheetView showGridLines="0" workbookViewId="0">
      <pane xSplit="1" ySplit="2" topLeftCell="B14" activePane="bottomRight" state="frozen"/>
      <selection activeCell="O44" sqref="O44"/>
      <selection pane="topRight" activeCell="O44" sqref="O44"/>
      <selection pane="bottomLeft" activeCell="O44" sqref="O44"/>
      <selection pane="bottomRight" activeCell="G11" sqref="G11"/>
    </sheetView>
  </sheetViews>
  <sheetFormatPr defaultColWidth="9.109375" defaultRowHeight="14.4" x14ac:dyDescent="0.3"/>
  <cols>
    <col min="1" max="1" width="3.5546875" style="1" customWidth="1"/>
    <col min="2" max="2" width="61.6640625" style="1" customWidth="1"/>
    <col min="3" max="4" width="11.77734375" style="1" customWidth="1"/>
    <col min="5" max="5" width="19.5546875" style="1" customWidth="1"/>
    <col min="6" max="6" width="2.109375" customWidth="1"/>
    <col min="7" max="7" width="15.44140625" style="1" customWidth="1"/>
    <col min="8" max="8" width="18.88671875" customWidth="1"/>
    <col min="9" max="9" width="14.44140625" customWidth="1"/>
    <col min="10" max="16384" width="9.109375" style="1"/>
  </cols>
  <sheetData>
    <row r="2" spans="2:9" x14ac:dyDescent="0.3">
      <c r="I2" s="34" t="s">
        <v>195</v>
      </c>
    </row>
    <row r="3" spans="2:9" x14ac:dyDescent="0.3">
      <c r="I3" s="34"/>
    </row>
    <row r="4" spans="2:9" ht="15.6" x14ac:dyDescent="0.3">
      <c r="B4" s="164" t="s">
        <v>46</v>
      </c>
    </row>
    <row r="6" spans="2:9" x14ac:dyDescent="0.3">
      <c r="B6" s="162" t="s">
        <v>17</v>
      </c>
      <c r="C6" s="163">
        <v>2025</v>
      </c>
      <c r="D6" s="163">
        <v>2024</v>
      </c>
      <c r="E6" s="163" t="s">
        <v>18</v>
      </c>
      <c r="G6"/>
    </row>
    <row r="7" spans="2:9" ht="27.6" x14ac:dyDescent="0.3">
      <c r="B7" s="109" t="s">
        <v>19</v>
      </c>
      <c r="C7" s="110">
        <v>2720.9</v>
      </c>
      <c r="D7" s="110">
        <v>2520.1</v>
      </c>
      <c r="E7" s="118">
        <v>0.08</v>
      </c>
      <c r="G7"/>
      <c r="I7" s="49"/>
    </row>
    <row r="8" spans="2:9" x14ac:dyDescent="0.3">
      <c r="B8" s="112" t="s">
        <v>33</v>
      </c>
      <c r="C8" s="113">
        <v>2824</v>
      </c>
      <c r="D8" s="113">
        <v>2566.1</v>
      </c>
      <c r="E8" s="165">
        <v>0.1</v>
      </c>
      <c r="G8"/>
      <c r="I8" s="49"/>
    </row>
    <row r="9" spans="2:9" x14ac:dyDescent="0.3">
      <c r="B9" s="112" t="s">
        <v>34</v>
      </c>
      <c r="C9" s="113">
        <v>284.8</v>
      </c>
      <c r="D9" s="113">
        <v>249.6</v>
      </c>
      <c r="E9" s="165">
        <v>0.14099999999999999</v>
      </c>
      <c r="G9"/>
      <c r="I9" s="49"/>
    </row>
    <row r="10" spans="2:9" ht="28.8" x14ac:dyDescent="0.3">
      <c r="B10" s="166" t="s">
        <v>35</v>
      </c>
      <c r="C10" s="113">
        <v>-387.9</v>
      </c>
      <c r="D10" s="113">
        <v>-295.60000000000002</v>
      </c>
      <c r="E10" s="165">
        <v>0.312</v>
      </c>
      <c r="G10"/>
      <c r="I10" s="49"/>
    </row>
    <row r="11" spans="2:9" ht="16.2" x14ac:dyDescent="0.3">
      <c r="B11" s="111" t="s">
        <v>256</v>
      </c>
      <c r="C11" s="110">
        <v>1147.5999999999999</v>
      </c>
      <c r="D11" s="110">
        <v>906.3</v>
      </c>
      <c r="E11" s="118">
        <v>0.26600000000000001</v>
      </c>
      <c r="G11"/>
      <c r="I11" s="49"/>
    </row>
    <row r="12" spans="2:9" x14ac:dyDescent="0.3">
      <c r="B12" s="111" t="s">
        <v>21</v>
      </c>
      <c r="C12" s="110">
        <v>727.2</v>
      </c>
      <c r="D12" s="110">
        <v>532</v>
      </c>
      <c r="E12" s="118">
        <v>0.36699999999999999</v>
      </c>
      <c r="G12"/>
      <c r="I12" s="49"/>
    </row>
    <row r="13" spans="2:9" x14ac:dyDescent="0.3">
      <c r="B13" s="111" t="s">
        <v>14</v>
      </c>
      <c r="C13" s="110">
        <v>-91.7</v>
      </c>
      <c r="D13" s="110">
        <v>-81.8</v>
      </c>
      <c r="E13" s="118">
        <v>0.121</v>
      </c>
      <c r="G13"/>
      <c r="I13" s="49"/>
    </row>
    <row r="14" spans="2:9" x14ac:dyDescent="0.3">
      <c r="B14" s="111" t="s">
        <v>36</v>
      </c>
      <c r="C14" s="110">
        <v>-150.1</v>
      </c>
      <c r="D14" s="110">
        <v>-142.30000000000001</v>
      </c>
      <c r="E14" s="118">
        <v>5.3999999999999999E-2</v>
      </c>
      <c r="G14"/>
      <c r="I14" s="49"/>
    </row>
    <row r="15" spans="2:9" x14ac:dyDescent="0.3">
      <c r="B15" s="18" t="s">
        <v>22</v>
      </c>
      <c r="C15" s="15">
        <v>485.5</v>
      </c>
      <c r="D15" s="15">
        <v>307.89999999999998</v>
      </c>
      <c r="E15" s="16">
        <v>0.57699999999999996</v>
      </c>
      <c r="G15"/>
      <c r="I15" s="49"/>
    </row>
    <row r="16" spans="2:9" x14ac:dyDescent="0.3">
      <c r="B16" s="23" t="s">
        <v>39</v>
      </c>
      <c r="C16" s="24">
        <v>388.4</v>
      </c>
      <c r="D16" s="24">
        <v>246.3</v>
      </c>
      <c r="E16" s="16">
        <v>0.57699999999999996</v>
      </c>
      <c r="G16"/>
      <c r="I16" s="49"/>
    </row>
    <row r="17" spans="1:9" x14ac:dyDescent="0.3">
      <c r="A17" s="33"/>
      <c r="B17" s="167" t="s">
        <v>37</v>
      </c>
      <c r="C17" s="113">
        <v>46.5</v>
      </c>
      <c r="D17" s="113">
        <v>0</v>
      </c>
      <c r="E17" s="194" t="s">
        <v>295</v>
      </c>
      <c r="G17"/>
      <c r="I17" s="49"/>
    </row>
    <row r="18" spans="1:9" x14ac:dyDescent="0.3">
      <c r="B18" s="19" t="s">
        <v>5</v>
      </c>
      <c r="C18" s="20">
        <v>439</v>
      </c>
      <c r="D18" s="20">
        <v>307.89999999999998</v>
      </c>
      <c r="E18" s="21">
        <v>0.42599999999999999</v>
      </c>
      <c r="G18"/>
      <c r="I18" s="49"/>
    </row>
    <row r="19" spans="1:9" x14ac:dyDescent="0.3">
      <c r="B19" s="30"/>
      <c r="C19" s="31"/>
      <c r="D19" s="31"/>
      <c r="E19" s="26"/>
      <c r="G19"/>
    </row>
    <row r="20" spans="1:9" x14ac:dyDescent="0.3">
      <c r="G20"/>
    </row>
    <row r="21" spans="1:9" ht="15.6" x14ac:dyDescent="0.3">
      <c r="B21" s="164" t="s">
        <v>31</v>
      </c>
      <c r="G21"/>
    </row>
    <row r="22" spans="1:9" x14ac:dyDescent="0.3">
      <c r="G22"/>
    </row>
    <row r="23" spans="1:9" x14ac:dyDescent="0.3">
      <c r="B23" s="162" t="s">
        <v>26</v>
      </c>
      <c r="C23" s="163">
        <v>2025</v>
      </c>
      <c r="D23" s="163">
        <v>2024</v>
      </c>
      <c r="E23" s="163" t="s">
        <v>18</v>
      </c>
      <c r="G23"/>
      <c r="I23" s="22"/>
    </row>
    <row r="24" spans="1:9" x14ac:dyDescent="0.3">
      <c r="B24" s="111" t="s">
        <v>27</v>
      </c>
      <c r="C24" s="110">
        <v>18696.400000000001</v>
      </c>
      <c r="D24" s="110">
        <v>14155.3</v>
      </c>
      <c r="E24" s="118">
        <v>0.32100000000000001</v>
      </c>
      <c r="G24"/>
      <c r="I24" s="49"/>
    </row>
    <row r="25" spans="1:9" x14ac:dyDescent="0.3">
      <c r="B25" s="111" t="s">
        <v>38</v>
      </c>
      <c r="C25" s="110">
        <v>3965</v>
      </c>
      <c r="D25" s="110">
        <v>3097.2</v>
      </c>
      <c r="E25" s="118">
        <v>0.28000000000000003</v>
      </c>
      <c r="G25"/>
      <c r="I25" s="49"/>
    </row>
    <row r="26" spans="1:9" x14ac:dyDescent="0.3">
      <c r="B26" s="111" t="s">
        <v>15</v>
      </c>
      <c r="C26" s="110">
        <v>9296.7000000000007</v>
      </c>
      <c r="D26" s="110">
        <v>7224</v>
      </c>
      <c r="E26" s="118">
        <v>0.28699999999999998</v>
      </c>
      <c r="G26"/>
      <c r="I26" s="49"/>
    </row>
    <row r="27" spans="1:9" x14ac:dyDescent="0.3">
      <c r="B27" s="111" t="s">
        <v>29</v>
      </c>
      <c r="C27" s="110">
        <v>9750.1</v>
      </c>
      <c r="D27" s="110">
        <v>7584.5</v>
      </c>
      <c r="E27" s="118">
        <v>0.28599999999999998</v>
      </c>
      <c r="G27"/>
      <c r="I27" s="49"/>
    </row>
    <row r="28" spans="1:9" s="17" customFormat="1" x14ac:dyDescent="0.3">
      <c r="B28" s="111" t="s">
        <v>13</v>
      </c>
      <c r="C28" s="110">
        <v>-2434.9</v>
      </c>
      <c r="D28" s="110">
        <v>-2883</v>
      </c>
      <c r="E28" s="118">
        <v>-0.155</v>
      </c>
      <c r="F28"/>
      <c r="G28"/>
      <c r="H28"/>
      <c r="I28"/>
    </row>
    <row r="29" spans="1:9" s="17" customFormat="1" x14ac:dyDescent="0.3">
      <c r="B29" s="29"/>
      <c r="C29" s="27"/>
      <c r="D29" s="27"/>
      <c r="E29" s="25"/>
      <c r="F29"/>
      <c r="G29"/>
      <c r="H29"/>
      <c r="I29"/>
    </row>
    <row r="30" spans="1:9" x14ac:dyDescent="0.3">
      <c r="B30" s="95"/>
    </row>
    <row r="31" spans="1:9" ht="16.8" x14ac:dyDescent="0.3">
      <c r="B31" s="208" t="s">
        <v>288</v>
      </c>
    </row>
    <row r="33" spans="2:2" x14ac:dyDescent="0.3">
      <c r="B33" s="95" t="s">
        <v>252</v>
      </c>
    </row>
  </sheetData>
  <hyperlinks>
    <hyperlink ref="I2" location="'Table of content'!A1" display="Back to Menu" xr:uid="{95C44723-58CE-4AE0-BBCC-072FAE4B71F5}"/>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5837-6391-4C16-8D36-EE4F943C6D5F}">
  <sheetPr codeName="Sheet15">
    <tabColor rgb="FF9BC3CE"/>
  </sheetPr>
  <dimension ref="A1"/>
  <sheetViews>
    <sheetView showGridLines="0" workbookViewId="0">
      <selection activeCell="O44" sqref="O44"/>
    </sheetView>
  </sheetViews>
  <sheetFormatPr defaultRowHeight="14.4" x14ac:dyDescent="0.3"/>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6D80-74FB-4F48-8A42-6B33149947B2}">
  <sheetPr codeName="Sheet17"/>
  <dimension ref="A2:I31"/>
  <sheetViews>
    <sheetView showGridLines="0" workbookViewId="0">
      <pane xSplit="1" ySplit="2" topLeftCell="B3" activePane="bottomRight" state="frozen"/>
      <selection activeCell="O44" sqref="O44"/>
      <selection pane="topRight" activeCell="O44" sqref="O44"/>
      <selection pane="bottomLeft" activeCell="O44" sqref="O44"/>
      <selection pane="bottomRight" activeCell="I16" sqref="I16"/>
    </sheetView>
  </sheetViews>
  <sheetFormatPr defaultColWidth="9.109375" defaultRowHeight="14.4" x14ac:dyDescent="0.3"/>
  <cols>
    <col min="1" max="1" width="3.5546875" style="1" customWidth="1"/>
    <col min="2" max="2" width="59.109375" style="1" customWidth="1"/>
    <col min="3" max="5" width="13.77734375" style="1" customWidth="1"/>
    <col min="6" max="6" width="2.109375" customWidth="1"/>
    <col min="7" max="8" width="17.6640625" customWidth="1"/>
    <col min="9" max="9" width="14.44140625" customWidth="1"/>
    <col min="10" max="16384" width="9.109375" style="1"/>
  </cols>
  <sheetData>
    <row r="2" spans="1:9" x14ac:dyDescent="0.3">
      <c r="I2" s="34" t="s">
        <v>195</v>
      </c>
    </row>
    <row r="3" spans="1:9" x14ac:dyDescent="0.3">
      <c r="I3" s="34"/>
    </row>
    <row r="4" spans="1:9" ht="15.6" x14ac:dyDescent="0.3">
      <c r="B4" s="168" t="s">
        <v>48</v>
      </c>
    </row>
    <row r="6" spans="1:9" ht="27.6" x14ac:dyDescent="0.3">
      <c r="B6" s="169" t="s">
        <v>17</v>
      </c>
      <c r="C6" s="170">
        <v>2025</v>
      </c>
      <c r="D6" s="170">
        <v>2024</v>
      </c>
      <c r="E6" s="170" t="s">
        <v>18</v>
      </c>
    </row>
    <row r="7" spans="1:9" x14ac:dyDescent="0.3">
      <c r="B7" s="109" t="s">
        <v>278</v>
      </c>
      <c r="C7" s="110">
        <v>83.4</v>
      </c>
      <c r="D7" s="110">
        <v>107.3</v>
      </c>
      <c r="E7" s="118">
        <v>-0.223</v>
      </c>
      <c r="F7" s="137"/>
      <c r="I7" s="49"/>
    </row>
    <row r="8" spans="1:9" x14ac:dyDescent="0.3">
      <c r="B8" s="121" t="s">
        <v>20</v>
      </c>
      <c r="C8" s="110">
        <v>9</v>
      </c>
      <c r="D8" s="149">
        <v>29.9</v>
      </c>
      <c r="E8" s="172">
        <v>-0.69699999999999995</v>
      </c>
      <c r="F8" s="137"/>
      <c r="I8" s="49"/>
    </row>
    <row r="9" spans="1:9" ht="16.8" x14ac:dyDescent="0.3">
      <c r="A9" s="220">
        <v>1</v>
      </c>
      <c r="B9" s="121" t="s">
        <v>8</v>
      </c>
      <c r="C9" s="110">
        <v>-38.200000000000003</v>
      </c>
      <c r="D9" s="149">
        <v>30.8</v>
      </c>
      <c r="E9" s="172">
        <v>-2.2400000000000002</v>
      </c>
      <c r="F9" s="137"/>
      <c r="I9" s="49"/>
    </row>
    <row r="10" spans="1:9" x14ac:dyDescent="0.3">
      <c r="A10" s="17"/>
      <c r="B10" s="173" t="s">
        <v>21</v>
      </c>
      <c r="C10" s="110">
        <v>-92.7</v>
      </c>
      <c r="D10" s="149">
        <v>28.8</v>
      </c>
      <c r="E10" s="172">
        <v>-4.218</v>
      </c>
      <c r="F10" s="137"/>
      <c r="I10" s="49"/>
    </row>
    <row r="11" spans="1:9" x14ac:dyDescent="0.3">
      <c r="A11" s="33"/>
      <c r="B11" s="174" t="s">
        <v>3</v>
      </c>
      <c r="C11" s="113">
        <v>-99.1</v>
      </c>
      <c r="D11" s="175">
        <v>0</v>
      </c>
      <c r="E11" s="195">
        <v>0</v>
      </c>
      <c r="F11" s="137"/>
      <c r="I11" s="49"/>
    </row>
    <row r="12" spans="1:9" x14ac:dyDescent="0.3">
      <c r="A12" s="33"/>
      <c r="B12" s="174" t="s">
        <v>4</v>
      </c>
      <c r="C12" s="113">
        <v>6.4</v>
      </c>
      <c r="D12" s="175">
        <v>28.8</v>
      </c>
      <c r="E12" s="176">
        <v>-0.77800000000000002</v>
      </c>
      <c r="F12" s="137"/>
      <c r="I12" s="49"/>
    </row>
    <row r="13" spans="1:9" x14ac:dyDescent="0.3">
      <c r="A13" s="33"/>
      <c r="B13" s="111" t="s">
        <v>14</v>
      </c>
      <c r="C13" s="110">
        <v>-25.5</v>
      </c>
      <c r="D13" s="149">
        <v>-20.7</v>
      </c>
      <c r="E13" s="172" t="s">
        <v>295</v>
      </c>
      <c r="F13" s="137"/>
      <c r="I13" s="49"/>
    </row>
    <row r="14" spans="1:9" x14ac:dyDescent="0.3">
      <c r="A14" s="33"/>
      <c r="B14" s="111" t="s">
        <v>36</v>
      </c>
      <c r="C14" s="110">
        <v>43.7</v>
      </c>
      <c r="D14" s="149">
        <v>-17.3</v>
      </c>
      <c r="E14" s="172" t="s">
        <v>295</v>
      </c>
      <c r="F14" s="137"/>
      <c r="I14" s="49"/>
    </row>
    <row r="15" spans="1:9" x14ac:dyDescent="0.3">
      <c r="A15" s="33"/>
      <c r="B15" s="18" t="s">
        <v>22</v>
      </c>
      <c r="C15" s="15">
        <v>-74.5</v>
      </c>
      <c r="D15" s="65">
        <v>-9.1999999999999993</v>
      </c>
      <c r="E15" s="66" t="s">
        <v>295</v>
      </c>
      <c r="I15" s="49"/>
    </row>
    <row r="16" spans="1:9" x14ac:dyDescent="0.3">
      <c r="A16" s="33"/>
      <c r="B16" s="23" t="s">
        <v>41</v>
      </c>
      <c r="C16" s="24">
        <v>-74.599999999999994</v>
      </c>
      <c r="D16" s="67">
        <v>-9.6</v>
      </c>
      <c r="E16" s="66" t="s">
        <v>295</v>
      </c>
      <c r="I16" s="49"/>
    </row>
    <row r="17" spans="1:9" x14ac:dyDescent="0.3">
      <c r="A17" s="33"/>
      <c r="B17" s="167" t="s">
        <v>37</v>
      </c>
      <c r="C17" s="113">
        <v>-79.900000000000006</v>
      </c>
      <c r="D17" s="175">
        <v>0</v>
      </c>
      <c r="E17" s="195" t="s">
        <v>295</v>
      </c>
      <c r="I17" s="49"/>
    </row>
    <row r="18" spans="1:9" x14ac:dyDescent="0.3">
      <c r="A18" s="17"/>
      <c r="B18" s="19" t="s">
        <v>5</v>
      </c>
      <c r="C18" s="20">
        <v>5.3</v>
      </c>
      <c r="D18" s="68">
        <v>-9.1999999999999993</v>
      </c>
      <c r="E18" s="69" t="s">
        <v>295</v>
      </c>
      <c r="I18" s="49"/>
    </row>
    <row r="19" spans="1:9" x14ac:dyDescent="0.3">
      <c r="A19" s="17"/>
      <c r="B19" s="30"/>
      <c r="C19" s="31"/>
      <c r="D19" s="70"/>
      <c r="E19" s="52"/>
      <c r="I19" s="49"/>
    </row>
    <row r="20" spans="1:9" x14ac:dyDescent="0.3">
      <c r="D20" s="17"/>
      <c r="E20" s="17"/>
      <c r="I20" s="49"/>
    </row>
    <row r="21" spans="1:9" ht="15.6" x14ac:dyDescent="0.3">
      <c r="B21" s="168" t="s">
        <v>47</v>
      </c>
      <c r="D21" s="17"/>
      <c r="E21" s="17"/>
      <c r="I21" s="49"/>
    </row>
    <row r="22" spans="1:9" x14ac:dyDescent="0.3">
      <c r="D22" s="17"/>
      <c r="E22" s="17"/>
      <c r="I22" s="49"/>
    </row>
    <row r="23" spans="1:9" ht="27.6" x14ac:dyDescent="0.3">
      <c r="B23" s="169" t="s">
        <v>26</v>
      </c>
      <c r="C23" s="171">
        <v>2025</v>
      </c>
      <c r="D23" s="170">
        <v>2024</v>
      </c>
      <c r="E23" s="170" t="s">
        <v>18</v>
      </c>
      <c r="F23" s="22"/>
      <c r="I23" s="49"/>
    </row>
    <row r="24" spans="1:9" x14ac:dyDescent="0.3">
      <c r="B24" s="111" t="s">
        <v>27</v>
      </c>
      <c r="C24" s="110">
        <v>5138.8999999999996</v>
      </c>
      <c r="D24" s="149">
        <v>2621.9</v>
      </c>
      <c r="E24" s="172">
        <v>0.96</v>
      </c>
      <c r="I24" s="49"/>
    </row>
    <row r="25" spans="1:9" x14ac:dyDescent="0.3">
      <c r="B25" s="111" t="s">
        <v>38</v>
      </c>
      <c r="C25" s="110">
        <v>3607.3</v>
      </c>
      <c r="D25" s="110">
        <v>1206.0999999999999</v>
      </c>
      <c r="E25" s="118">
        <v>1.9910000000000001</v>
      </c>
      <c r="I25" s="49"/>
    </row>
    <row r="26" spans="1:9" x14ac:dyDescent="0.3">
      <c r="B26" s="111" t="s">
        <v>15</v>
      </c>
      <c r="C26" s="110">
        <v>483.7</v>
      </c>
      <c r="D26" s="110">
        <v>1208.9000000000001</v>
      </c>
      <c r="E26" s="118">
        <v>-0.6</v>
      </c>
      <c r="I26" s="49"/>
    </row>
    <row r="27" spans="1:9" s="17" customFormat="1" x14ac:dyDescent="0.3">
      <c r="B27" s="29"/>
      <c r="C27" s="27"/>
      <c r="D27" s="27"/>
      <c r="E27" s="25"/>
      <c r="F27"/>
      <c r="G27"/>
      <c r="H27"/>
      <c r="I27" s="49"/>
    </row>
    <row r="28" spans="1:9" x14ac:dyDescent="0.3">
      <c r="B28" s="95"/>
    </row>
    <row r="29" spans="1:9" ht="16.8" x14ac:dyDescent="0.3">
      <c r="B29" s="208" t="s">
        <v>288</v>
      </c>
    </row>
    <row r="30" spans="1:9" ht="16.8" x14ac:dyDescent="0.3">
      <c r="B30" s="208"/>
    </row>
    <row r="31" spans="1:9" x14ac:dyDescent="0.3">
      <c r="B31" s="95" t="s">
        <v>252</v>
      </c>
    </row>
  </sheetData>
  <hyperlinks>
    <hyperlink ref="I2" location="'Table of content'!A1" display="Back to Menu" xr:uid="{89BD1366-D709-4E68-9EC2-3EF87381D841}"/>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37DF-8D55-427E-B27D-D3DB8C5FD8ED}">
  <sheetPr codeName="Sheet19"/>
  <dimension ref="A4:E30"/>
  <sheetViews>
    <sheetView showGridLines="0" workbookViewId="0">
      <pane xSplit="1" ySplit="4" topLeftCell="B5" activePane="bottomRight" state="frozen"/>
      <selection activeCell="O44" sqref="O44"/>
      <selection pane="topRight" activeCell="O44" sqref="O44"/>
      <selection pane="bottomLeft" activeCell="O44" sqref="O44"/>
      <selection pane="bottomRight" activeCell="I8" sqref="I8"/>
    </sheetView>
  </sheetViews>
  <sheetFormatPr defaultRowHeight="14.4" x14ac:dyDescent="0.3"/>
  <cols>
    <col min="1" max="1" width="3.5546875" style="1" customWidth="1"/>
    <col min="2" max="2" width="37.33203125" style="1" customWidth="1"/>
    <col min="3" max="3" width="20.88671875" customWidth="1"/>
  </cols>
  <sheetData>
    <row r="4" spans="2:5" x14ac:dyDescent="0.3">
      <c r="D4" s="34" t="s">
        <v>195</v>
      </c>
    </row>
    <row r="5" spans="2:5" x14ac:dyDescent="0.3">
      <c r="E5" s="34"/>
    </row>
    <row r="6" spans="2:5" ht="15.6" x14ac:dyDescent="0.3">
      <c r="B6" s="179" t="s">
        <v>177</v>
      </c>
    </row>
    <row r="8" spans="2:5" ht="17.399999999999999" customHeight="1" x14ac:dyDescent="0.3">
      <c r="B8" s="178" t="s">
        <v>259</v>
      </c>
      <c r="C8" s="184">
        <v>46086</v>
      </c>
    </row>
    <row r="9" spans="2:5" ht="17.399999999999999" customHeight="1" x14ac:dyDescent="0.3">
      <c r="B9" s="178" t="s">
        <v>260</v>
      </c>
      <c r="C9" s="184">
        <v>46108</v>
      </c>
    </row>
    <row r="10" spans="2:5" ht="17.399999999999999" customHeight="1" x14ac:dyDescent="0.3">
      <c r="B10" s="178" t="s">
        <v>261</v>
      </c>
      <c r="C10" s="184">
        <v>46161</v>
      </c>
    </row>
    <row r="11" spans="2:5" ht="17.399999999999999" customHeight="1" x14ac:dyDescent="0.3">
      <c r="B11" s="178" t="s">
        <v>262</v>
      </c>
      <c r="C11" s="184">
        <v>46162</v>
      </c>
    </row>
    <row r="12" spans="2:5" ht="17.399999999999999" customHeight="1" x14ac:dyDescent="0.3">
      <c r="B12" s="178" t="s">
        <v>263</v>
      </c>
      <c r="C12" s="184">
        <v>46171</v>
      </c>
    </row>
    <row r="13" spans="2:5" ht="17.399999999999999" customHeight="1" x14ac:dyDescent="0.3">
      <c r="B13" s="178" t="s">
        <v>264</v>
      </c>
      <c r="C13" s="184">
        <v>46174</v>
      </c>
    </row>
    <row r="14" spans="2:5" ht="17.399999999999999" customHeight="1" x14ac:dyDescent="0.3">
      <c r="B14" s="178" t="s">
        <v>265</v>
      </c>
      <c r="C14" s="184">
        <v>46175</v>
      </c>
    </row>
    <row r="15" spans="2:5" ht="17.399999999999999" customHeight="1" x14ac:dyDescent="0.3">
      <c r="B15" s="178" t="s">
        <v>271</v>
      </c>
      <c r="C15" s="184">
        <v>46232</v>
      </c>
    </row>
    <row r="16" spans="2:5" ht="17.399999999999999" customHeight="1" x14ac:dyDescent="0.3">
      <c r="B16" s="178" t="s">
        <v>272</v>
      </c>
      <c r="C16" s="184">
        <v>46353</v>
      </c>
    </row>
    <row r="17" spans="2:3" ht="17.399999999999999" customHeight="1" x14ac:dyDescent="0.3">
      <c r="B17" s="178"/>
      <c r="C17" s="184"/>
    </row>
    <row r="23" spans="2:3" x14ac:dyDescent="0.3">
      <c r="B23" s="32"/>
    </row>
    <row r="30" spans="2:3" x14ac:dyDescent="0.3">
      <c r="B30" s="32"/>
    </row>
  </sheetData>
  <hyperlinks>
    <hyperlink ref="D4" location="'Table of content'!A1" display="Back to Menu" xr:uid="{1C622CCE-9D7F-443B-B04B-7D623022CAD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2F50-C6D1-4620-B59A-D67773AEEE02}">
  <sheetPr codeName="Sheet4"/>
  <dimension ref="S2"/>
  <sheetViews>
    <sheetView showGridLines="0" zoomScale="85" zoomScaleNormal="85" workbookViewId="0">
      <selection activeCell="O1" sqref="O1"/>
    </sheetView>
  </sheetViews>
  <sheetFormatPr defaultRowHeight="14.4" x14ac:dyDescent="0.3"/>
  <sheetData>
    <row r="2" spans="19:19" x14ac:dyDescent="0.3">
      <c r="S2" s="34" t="s">
        <v>195</v>
      </c>
    </row>
  </sheetData>
  <hyperlinks>
    <hyperlink ref="S2" location="'Table of content'!A1" display="Back to Menu" xr:uid="{1CF002D4-C03F-43A6-8036-6267A827DBBD}"/>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A049-4B8F-4EC9-AFD3-0FC0E6C2B235}">
  <sheetPr codeName="Sheet5"/>
  <dimension ref="A1:J114"/>
  <sheetViews>
    <sheetView showGridLines="0" zoomScale="85" zoomScaleNormal="85" workbookViewId="0">
      <pane ySplit="4" topLeftCell="A5" activePane="bottomLeft" state="frozen"/>
      <selection activeCell="O44" sqref="O44"/>
      <selection pane="bottomLeft" activeCell="B5" sqref="B5"/>
    </sheetView>
  </sheetViews>
  <sheetFormatPr defaultColWidth="9.109375" defaultRowHeight="13.2" x14ac:dyDescent="0.25"/>
  <cols>
    <col min="1" max="1" width="3.5546875" style="63" customWidth="1"/>
    <col min="2" max="2" width="141.6640625" style="72" customWidth="1"/>
    <col min="3" max="3" width="10.6640625" style="63" bestFit="1" customWidth="1"/>
    <col min="4" max="4" width="57.6640625" style="63" customWidth="1"/>
    <col min="5" max="5" width="10.44140625" style="63" bestFit="1" customWidth="1"/>
    <col min="6" max="7" width="9.6640625" style="63" bestFit="1" customWidth="1"/>
    <col min="8" max="8" width="56.109375" style="63" bestFit="1" customWidth="1"/>
    <col min="9" max="16384" width="9.109375" style="63"/>
  </cols>
  <sheetData>
    <row r="1" spans="1:4" ht="42" customHeight="1" x14ac:dyDescent="0.25">
      <c r="A1" s="71"/>
    </row>
    <row r="4" spans="1:4" ht="15.6" x14ac:dyDescent="0.25">
      <c r="B4" s="180" t="s">
        <v>2</v>
      </c>
      <c r="D4" s="122" t="s">
        <v>239</v>
      </c>
    </row>
    <row r="6" spans="1:4" x14ac:dyDescent="0.25">
      <c r="B6" s="73" t="s">
        <v>3</v>
      </c>
    </row>
    <row r="7" spans="1:4" ht="126" customHeight="1" x14ac:dyDescent="0.25">
      <c r="B7" s="72" t="s">
        <v>202</v>
      </c>
    </row>
    <row r="9" spans="1:4" x14ac:dyDescent="0.25">
      <c r="B9" s="73" t="s">
        <v>4</v>
      </c>
    </row>
    <row r="10" spans="1:4" ht="99" customHeight="1" x14ac:dyDescent="0.25">
      <c r="B10" s="72" t="s">
        <v>240</v>
      </c>
    </row>
    <row r="11" spans="1:4" x14ac:dyDescent="0.25">
      <c r="B11" s="73"/>
    </row>
    <row r="12" spans="1:4" x14ac:dyDescent="0.25">
      <c r="B12" s="73" t="s">
        <v>197</v>
      </c>
    </row>
    <row r="13" spans="1:4" x14ac:dyDescent="0.25">
      <c r="B13" s="72" t="s">
        <v>6</v>
      </c>
    </row>
    <row r="15" spans="1:4" x14ac:dyDescent="0.25">
      <c r="A15" s="74"/>
      <c r="B15" s="213" t="s">
        <v>266</v>
      </c>
    </row>
    <row r="16" spans="1:4" x14ac:dyDescent="0.25">
      <c r="B16" s="214" t="s">
        <v>273</v>
      </c>
    </row>
    <row r="17" spans="2:2" x14ac:dyDescent="0.25">
      <c r="B17" s="214"/>
    </row>
    <row r="18" spans="2:2" x14ac:dyDescent="0.25">
      <c r="B18" s="213" t="s">
        <v>274</v>
      </c>
    </row>
    <row r="19" spans="2:2" ht="26.4" x14ac:dyDescent="0.25">
      <c r="B19" s="217" t="s">
        <v>275</v>
      </c>
    </row>
    <row r="20" spans="2:2" x14ac:dyDescent="0.25">
      <c r="B20" s="215"/>
    </row>
    <row r="21" spans="2:2" x14ac:dyDescent="0.25">
      <c r="B21" s="216" t="s">
        <v>221</v>
      </c>
    </row>
    <row r="22" spans="2:2" x14ac:dyDescent="0.25">
      <c r="B22" s="217" t="s">
        <v>222</v>
      </c>
    </row>
    <row r="23" spans="2:2" x14ac:dyDescent="0.25">
      <c r="B23" s="215"/>
    </row>
    <row r="24" spans="2:2" x14ac:dyDescent="0.25">
      <c r="B24" s="216" t="s">
        <v>269</v>
      </c>
    </row>
    <row r="25" spans="2:2" ht="15" customHeight="1" x14ac:dyDescent="0.25">
      <c r="B25" s="217" t="s">
        <v>270</v>
      </c>
    </row>
    <row r="26" spans="2:2" x14ac:dyDescent="0.25">
      <c r="B26" s="215"/>
    </row>
    <row r="27" spans="2:2" x14ac:dyDescent="0.25">
      <c r="B27" s="216" t="s">
        <v>267</v>
      </c>
    </row>
    <row r="28" spans="2:2" x14ac:dyDescent="0.25">
      <c r="B28" s="214" t="s">
        <v>268</v>
      </c>
    </row>
    <row r="29" spans="2:2" ht="15.75" customHeight="1" x14ac:dyDescent="0.25">
      <c r="B29" s="217"/>
    </row>
    <row r="30" spans="2:2" x14ac:dyDescent="0.25">
      <c r="B30" s="73" t="s">
        <v>300</v>
      </c>
    </row>
    <row r="31" spans="2:2" ht="79.2" x14ac:dyDescent="0.25">
      <c r="B31" s="72" t="s">
        <v>303</v>
      </c>
    </row>
    <row r="32" spans="2:2" x14ac:dyDescent="0.25">
      <c r="B32" s="73"/>
    </row>
    <row r="33" spans="2:2" x14ac:dyDescent="0.25">
      <c r="B33" s="73" t="s">
        <v>7</v>
      </c>
    </row>
    <row r="34" spans="2:2" ht="47.25" customHeight="1" x14ac:dyDescent="0.25">
      <c r="B34" s="72" t="s">
        <v>241</v>
      </c>
    </row>
    <row r="36" spans="2:2" x14ac:dyDescent="0.25">
      <c r="B36" s="73" t="s">
        <v>8</v>
      </c>
    </row>
    <row r="37" spans="2:2" ht="66" x14ac:dyDescent="0.25">
      <c r="B37" s="72" t="s">
        <v>253</v>
      </c>
    </row>
    <row r="39" spans="2:2" x14ac:dyDescent="0.25">
      <c r="B39" s="73" t="s">
        <v>20</v>
      </c>
    </row>
    <row r="40" spans="2:2" ht="71.400000000000006" customHeight="1" x14ac:dyDescent="0.25">
      <c r="B40" s="75" t="s">
        <v>203</v>
      </c>
    </row>
    <row r="41" spans="2:2" x14ac:dyDescent="0.25">
      <c r="B41" s="75"/>
    </row>
    <row r="42" spans="2:2" x14ac:dyDescent="0.25">
      <c r="B42" s="73" t="s">
        <v>9</v>
      </c>
    </row>
    <row r="43" spans="2:2" x14ac:dyDescent="0.25">
      <c r="B43" s="72" t="s">
        <v>10</v>
      </c>
    </row>
    <row r="45" spans="2:2" x14ac:dyDescent="0.25">
      <c r="B45" s="73" t="s">
        <v>16</v>
      </c>
    </row>
    <row r="46" spans="2:2" x14ac:dyDescent="0.25">
      <c r="B46" s="72" t="s">
        <v>204</v>
      </c>
    </row>
    <row r="48" spans="2:2" x14ac:dyDescent="0.25">
      <c r="B48" s="73" t="s">
        <v>24</v>
      </c>
    </row>
    <row r="49" spans="1:6" ht="46.2" customHeight="1" x14ac:dyDescent="0.25">
      <c r="A49" s="76"/>
      <c r="B49" s="72" t="s">
        <v>205</v>
      </c>
    </row>
    <row r="50" spans="1:6" x14ac:dyDescent="0.25">
      <c r="B50" s="73"/>
    </row>
    <row r="51" spans="1:6" x14ac:dyDescent="0.25">
      <c r="B51" s="73" t="s">
        <v>14</v>
      </c>
    </row>
    <row r="52" spans="1:6" x14ac:dyDescent="0.25">
      <c r="B52" s="72" t="s">
        <v>242</v>
      </c>
    </row>
    <row r="54" spans="1:6" x14ac:dyDescent="0.25">
      <c r="B54" s="73" t="s">
        <v>15</v>
      </c>
    </row>
    <row r="55" spans="1:6" ht="39.6" x14ac:dyDescent="0.25">
      <c r="B55" s="72" t="s">
        <v>243</v>
      </c>
    </row>
    <row r="57" spans="1:6" x14ac:dyDescent="0.25">
      <c r="B57" s="73" t="s">
        <v>29</v>
      </c>
    </row>
    <row r="58" spans="1:6" x14ac:dyDescent="0.25">
      <c r="A58" s="71"/>
      <c r="B58" s="72" t="s">
        <v>206</v>
      </c>
    </row>
    <row r="60" spans="1:6" ht="15.75" customHeight="1" x14ac:dyDescent="0.25">
      <c r="B60" s="73" t="s">
        <v>207</v>
      </c>
      <c r="D60" s="62" t="s">
        <v>208</v>
      </c>
      <c r="E60" s="77">
        <v>45473</v>
      </c>
      <c r="F60" s="77">
        <v>45291</v>
      </c>
    </row>
    <row r="61" spans="1:6" ht="15.75" customHeight="1" x14ac:dyDescent="0.25">
      <c r="D61" s="78" t="s">
        <v>209</v>
      </c>
      <c r="E61" s="79">
        <v>11616.1</v>
      </c>
      <c r="F61" s="79">
        <v>9254.7999999999993</v>
      </c>
    </row>
    <row r="62" spans="1:6" ht="15.75" customHeight="1" x14ac:dyDescent="0.25">
      <c r="D62" s="80" t="s">
        <v>117</v>
      </c>
      <c r="E62" s="81"/>
      <c r="F62" s="81"/>
    </row>
    <row r="63" spans="1:6" ht="15.75" customHeight="1" x14ac:dyDescent="0.25">
      <c r="D63" s="78" t="s">
        <v>210</v>
      </c>
      <c r="E63" s="81"/>
      <c r="F63" s="81"/>
    </row>
    <row r="64" spans="1:6" ht="15.75" customHeight="1" x14ac:dyDescent="0.25">
      <c r="D64" s="82" t="s">
        <v>211</v>
      </c>
      <c r="E64" s="81"/>
      <c r="F64" s="81"/>
    </row>
    <row r="65" spans="2:6" ht="15.75" customHeight="1" x14ac:dyDescent="0.25">
      <c r="D65" s="83" t="s">
        <v>117</v>
      </c>
      <c r="E65" s="81">
        <v>939.1</v>
      </c>
      <c r="F65" s="81">
        <v>755.2</v>
      </c>
    </row>
    <row r="66" spans="2:6" ht="15.75" customHeight="1" x14ac:dyDescent="0.25">
      <c r="D66" s="78" t="s">
        <v>212</v>
      </c>
      <c r="E66" s="81"/>
      <c r="F66" s="81"/>
    </row>
    <row r="67" spans="2:6" ht="15.75" customHeight="1" x14ac:dyDescent="0.25">
      <c r="D67" s="82" t="s">
        <v>213</v>
      </c>
      <c r="E67" s="81"/>
      <c r="F67" s="81"/>
    </row>
    <row r="68" spans="2:6" ht="15.75" customHeight="1" x14ac:dyDescent="0.25">
      <c r="D68" s="83" t="s">
        <v>214</v>
      </c>
      <c r="E68" s="81">
        <v>2455.3000000000002</v>
      </c>
      <c r="F68" s="81">
        <v>1368.1</v>
      </c>
    </row>
    <row r="69" spans="2:6" ht="15.75" customHeight="1" x14ac:dyDescent="0.25">
      <c r="D69" s="84" t="s">
        <v>15</v>
      </c>
      <c r="E69" s="85">
        <f>+E61+E65-E68</f>
        <v>10099.900000000001</v>
      </c>
      <c r="F69" s="85">
        <f>+F61+F65-F68</f>
        <v>8641.9</v>
      </c>
    </row>
    <row r="70" spans="2:6" ht="15.75" customHeight="1" x14ac:dyDescent="0.25">
      <c r="D70" s="83" t="s">
        <v>215</v>
      </c>
      <c r="E70" s="63">
        <v>673.5</v>
      </c>
      <c r="F70" s="63">
        <v>352.6</v>
      </c>
    </row>
    <row r="71" spans="2:6" ht="15.75" customHeight="1" x14ac:dyDescent="0.25">
      <c r="D71" s="83" t="s">
        <v>216</v>
      </c>
    </row>
    <row r="72" spans="2:6" ht="15.75" customHeight="1" x14ac:dyDescent="0.25">
      <c r="D72" s="84" t="s">
        <v>29</v>
      </c>
      <c r="E72" s="85">
        <f>+E69+E70-E71</f>
        <v>10773.400000000001</v>
      </c>
      <c r="F72" s="85">
        <f>+F69+F70-F71</f>
        <v>8994.5</v>
      </c>
    </row>
    <row r="74" spans="2:6" x14ac:dyDescent="0.25">
      <c r="B74" s="73" t="s">
        <v>217</v>
      </c>
    </row>
    <row r="75" spans="2:6" ht="81.599999999999994" customHeight="1" x14ac:dyDescent="0.25">
      <c r="B75" s="72" t="s">
        <v>218</v>
      </c>
    </row>
    <row r="77" spans="2:6" x14ac:dyDescent="0.25">
      <c r="B77" s="73" t="s">
        <v>23</v>
      </c>
    </row>
    <row r="78" spans="2:6" ht="26.4" x14ac:dyDescent="0.25">
      <c r="B78" s="75" t="s">
        <v>219</v>
      </c>
    </row>
    <row r="79" spans="2:6" x14ac:dyDescent="0.25">
      <c r="B79" s="75"/>
    </row>
    <row r="80" spans="2:6" x14ac:dyDescent="0.25">
      <c r="B80" s="73" t="s">
        <v>12</v>
      </c>
    </row>
    <row r="81" spans="2:10" ht="44.4" customHeight="1" x14ac:dyDescent="0.25">
      <c r="B81" s="72" t="s">
        <v>220</v>
      </c>
    </row>
    <row r="82" spans="2:10" x14ac:dyDescent="0.25">
      <c r="B82" s="75"/>
    </row>
    <row r="83" spans="2:10" x14ac:dyDescent="0.25">
      <c r="B83" s="73" t="s">
        <v>223</v>
      </c>
    </row>
    <row r="84" spans="2:10" ht="93" customHeight="1" x14ac:dyDescent="0.25">
      <c r="B84" s="72" t="s">
        <v>251</v>
      </c>
    </row>
    <row r="86" spans="2:10" x14ac:dyDescent="0.25">
      <c r="B86" s="73" t="s">
        <v>196</v>
      </c>
    </row>
    <row r="87" spans="2:10" ht="184.2" customHeight="1" x14ac:dyDescent="0.25">
      <c r="B87" s="72" t="s">
        <v>224</v>
      </c>
      <c r="D87" s="71"/>
    </row>
    <row r="88" spans="2:10" x14ac:dyDescent="0.25">
      <c r="D88" s="71"/>
    </row>
    <row r="89" spans="2:10" ht="17.25" customHeight="1" x14ac:dyDescent="0.25">
      <c r="B89" s="73" t="s">
        <v>207</v>
      </c>
      <c r="D89" s="62" t="s">
        <v>225</v>
      </c>
      <c r="E89" s="62">
        <v>2023</v>
      </c>
      <c r="F89" s="62">
        <v>2022</v>
      </c>
      <c r="H89" s="64"/>
      <c r="I89" s="64"/>
      <c r="J89" s="64"/>
    </row>
    <row r="90" spans="2:10" ht="15" customHeight="1" x14ac:dyDescent="0.25">
      <c r="B90" s="73"/>
      <c r="D90" s="60" t="s">
        <v>66</v>
      </c>
      <c r="E90" s="81">
        <v>399.5</v>
      </c>
      <c r="F90" s="81">
        <v>408.2</v>
      </c>
      <c r="H90" s="60"/>
      <c r="I90" s="86"/>
      <c r="J90" s="86"/>
    </row>
    <row r="91" spans="2:10" ht="15" customHeight="1" x14ac:dyDescent="0.25">
      <c r="B91" s="73"/>
      <c r="D91" s="61" t="s">
        <v>212</v>
      </c>
      <c r="E91" s="81"/>
      <c r="F91" s="81"/>
      <c r="H91" s="61"/>
      <c r="I91" s="86"/>
      <c r="J91" s="86"/>
    </row>
    <row r="92" spans="2:10" ht="15" customHeight="1" x14ac:dyDescent="0.25">
      <c r="B92" s="73"/>
      <c r="D92" s="87" t="s">
        <v>226</v>
      </c>
      <c r="E92" s="81">
        <v>31</v>
      </c>
      <c r="F92" s="81">
        <v>19.2</v>
      </c>
      <c r="H92" s="87"/>
      <c r="I92" s="86"/>
      <c r="J92" s="86"/>
    </row>
    <row r="93" spans="2:10" ht="15" customHeight="1" x14ac:dyDescent="0.25">
      <c r="B93" s="73"/>
      <c r="D93" s="87" t="s">
        <v>227</v>
      </c>
      <c r="E93" s="81">
        <v>44.1</v>
      </c>
      <c r="F93" s="81">
        <v>47.2</v>
      </c>
      <c r="H93" s="87"/>
      <c r="I93" s="86"/>
      <c r="J93" s="86"/>
    </row>
    <row r="94" spans="2:10" ht="15" customHeight="1" x14ac:dyDescent="0.25">
      <c r="B94" s="73"/>
      <c r="D94" s="61" t="s">
        <v>228</v>
      </c>
      <c r="E94" s="79">
        <f>+E90-E92-E93</f>
        <v>324.39999999999998</v>
      </c>
      <c r="F94" s="79">
        <f>+F90-F92-F93</f>
        <v>341.8</v>
      </c>
      <c r="H94" s="61"/>
      <c r="I94" s="88"/>
      <c r="J94" s="88"/>
    </row>
    <row r="95" spans="2:10" ht="15" customHeight="1" x14ac:dyDescent="0.25">
      <c r="B95" s="73"/>
      <c r="D95" s="89" t="s">
        <v>229</v>
      </c>
      <c r="E95" s="81"/>
      <c r="F95" s="81"/>
      <c r="H95" s="89"/>
      <c r="I95" s="86"/>
      <c r="J95" s="86"/>
    </row>
    <row r="96" spans="2:10" ht="15" customHeight="1" x14ac:dyDescent="0.25">
      <c r="B96" s="73"/>
      <c r="D96" s="87" t="s">
        <v>230</v>
      </c>
      <c r="E96" s="81">
        <v>4572.6000000000004</v>
      </c>
      <c r="F96" s="81">
        <v>4618.3</v>
      </c>
      <c r="H96" s="87"/>
      <c r="I96" s="86"/>
      <c r="J96" s="86"/>
    </row>
    <row r="97" spans="1:10" ht="15" customHeight="1" x14ac:dyDescent="0.25">
      <c r="B97" s="73"/>
      <c r="D97" s="90" t="s">
        <v>212</v>
      </c>
      <c r="E97" s="81"/>
      <c r="F97" s="81"/>
      <c r="H97" s="90"/>
      <c r="I97" s="86"/>
      <c r="J97" s="86"/>
    </row>
    <row r="98" spans="1:10" ht="15" customHeight="1" x14ac:dyDescent="0.25">
      <c r="B98" s="73"/>
      <c r="D98" s="91" t="s">
        <v>231</v>
      </c>
      <c r="E98" s="81">
        <v>-125.9</v>
      </c>
      <c r="F98" s="81">
        <v>72.7</v>
      </c>
      <c r="H98" s="91"/>
      <c r="I98" s="86"/>
      <c r="J98" s="86"/>
    </row>
    <row r="99" spans="1:10" ht="15" customHeight="1" x14ac:dyDescent="0.25">
      <c r="B99" s="73"/>
      <c r="D99" s="61" t="s">
        <v>232</v>
      </c>
      <c r="E99" s="79">
        <f>+E96-E98</f>
        <v>4698.5</v>
      </c>
      <c r="F99" s="79">
        <f>+F96-F98</f>
        <v>4545.6000000000004</v>
      </c>
      <c r="H99" s="61"/>
      <c r="I99" s="88"/>
      <c r="J99" s="88"/>
    </row>
    <row r="100" spans="1:10" ht="15" customHeight="1" x14ac:dyDescent="0.25">
      <c r="B100" s="73"/>
      <c r="D100" s="84" t="s">
        <v>233</v>
      </c>
      <c r="E100" s="92">
        <v>6.9099999999999995E-2</v>
      </c>
      <c r="F100" s="92">
        <f>+F94/F99</f>
        <v>7.5193593804998238E-2</v>
      </c>
      <c r="H100" s="84"/>
      <c r="I100" s="93"/>
      <c r="J100" s="93"/>
    </row>
    <row r="101" spans="1:10" x14ac:dyDescent="0.25">
      <c r="B101" s="73"/>
      <c r="D101" s="71"/>
    </row>
    <row r="103" spans="1:10" x14ac:dyDescent="0.25">
      <c r="B103" s="73" t="s">
        <v>200</v>
      </c>
    </row>
    <row r="104" spans="1:10" ht="26.4" x14ac:dyDescent="0.25">
      <c r="B104" s="72" t="s">
        <v>234</v>
      </c>
    </row>
    <row r="106" spans="1:10" x14ac:dyDescent="0.25">
      <c r="D106" s="71"/>
    </row>
    <row r="108" spans="1:10" x14ac:dyDescent="0.25">
      <c r="A108" s="74"/>
      <c r="B108" s="73" t="s">
        <v>235</v>
      </c>
    </row>
    <row r="109" spans="1:10" x14ac:dyDescent="0.25">
      <c r="A109" s="74"/>
      <c r="B109" s="72" t="s">
        <v>236</v>
      </c>
    </row>
    <row r="110" spans="1:10" x14ac:dyDescent="0.25">
      <c r="A110" s="74"/>
      <c r="B110" s="94" t="s">
        <v>237</v>
      </c>
    </row>
    <row r="111" spans="1:10" x14ac:dyDescent="0.25">
      <c r="A111" s="74"/>
      <c r="B111" s="94" t="s">
        <v>238</v>
      </c>
    </row>
    <row r="114" spans="2:2" x14ac:dyDescent="0.25">
      <c r="B114" s="63"/>
    </row>
  </sheetData>
  <hyperlinks>
    <hyperlink ref="D4" location="Consensus!A1" display="Back to Input page" xr:uid="{1EAB9514-57D7-40CB-B612-88AE179CCDCE}"/>
    <hyperlink ref="B110" r:id="rId1" xr:uid="{FC5AC835-8B31-4276-9D77-D6B6B7DD3E44}"/>
    <hyperlink ref="B111" r:id="rId2" xr:uid="{16CE49D9-7244-49F2-B98E-411938F4CA94}"/>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24A6-4176-46DD-A7C9-EA627C65018E}">
  <sheetPr codeName="Sheet6">
    <tabColor rgb="FF394D55"/>
  </sheetPr>
  <dimension ref="A1"/>
  <sheetViews>
    <sheetView showGridLines="0" workbookViewId="0">
      <selection activeCell="O44" sqref="O44"/>
    </sheetView>
  </sheetViews>
  <sheetFormatPr defaultRowHeight="14.4" x14ac:dyDescent="0.3"/>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51FC-8BE5-41E1-A024-E8BD30AB4521}">
  <sheetPr codeName="Sheet7"/>
  <dimension ref="A1:I55"/>
  <sheetViews>
    <sheetView showGridLines="0" zoomScale="85" zoomScaleNormal="85" workbookViewId="0">
      <pane xSplit="1" ySplit="2" topLeftCell="B3" activePane="bottomRight" state="frozen"/>
      <selection activeCell="O44" sqref="O44"/>
      <selection pane="topRight" activeCell="O44" sqref="O44"/>
      <selection pane="bottomLeft" activeCell="O44" sqref="O44"/>
      <selection pane="bottomRight" activeCell="G24" sqref="G24"/>
    </sheetView>
  </sheetViews>
  <sheetFormatPr defaultColWidth="9.109375" defaultRowHeight="14.4" x14ac:dyDescent="0.3"/>
  <cols>
    <col min="1" max="1" width="3.5546875" style="1" customWidth="1"/>
    <col min="2" max="2" width="73.33203125" style="1" customWidth="1"/>
    <col min="3" max="4" width="12.109375" style="1" customWidth="1"/>
    <col min="5" max="5" width="17.44140625" style="1" customWidth="1"/>
    <col min="6" max="6" width="1.6640625" customWidth="1"/>
    <col min="7" max="7" width="15.44140625" customWidth="1"/>
    <col min="8" max="8" width="19.5546875" customWidth="1"/>
    <col min="9" max="9" width="14.44140625" customWidth="1"/>
    <col min="10" max="16384" width="9.109375" style="1"/>
  </cols>
  <sheetData>
    <row r="1" spans="1:9" s="17" customFormat="1" x14ac:dyDescent="0.3">
      <c r="F1" s="33"/>
      <c r="G1"/>
      <c r="H1"/>
      <c r="I1" s="33"/>
    </row>
    <row r="2" spans="1:9" x14ac:dyDescent="0.3">
      <c r="I2" s="34" t="s">
        <v>195</v>
      </c>
    </row>
    <row r="3" spans="1:9" x14ac:dyDescent="0.3">
      <c r="I3" s="34"/>
    </row>
    <row r="4" spans="1:9" ht="15.6" x14ac:dyDescent="0.3">
      <c r="B4" s="108" t="s">
        <v>46</v>
      </c>
    </row>
    <row r="6" spans="1:9" x14ac:dyDescent="0.3">
      <c r="B6" s="106" t="s">
        <v>17</v>
      </c>
      <c r="C6" s="107">
        <v>2025</v>
      </c>
      <c r="D6" s="107">
        <v>2024</v>
      </c>
      <c r="E6" s="107" t="s">
        <v>18</v>
      </c>
    </row>
    <row r="7" spans="1:9" x14ac:dyDescent="0.3">
      <c r="B7" s="109" t="s">
        <v>200</v>
      </c>
      <c r="C7" s="110">
        <v>4273.1000000000004</v>
      </c>
      <c r="D7" s="110">
        <v>4102.8999999999996</v>
      </c>
      <c r="E7" s="185">
        <v>4.1000000000000002E-2</v>
      </c>
      <c r="I7" s="49"/>
    </row>
    <row r="8" spans="1:9" x14ac:dyDescent="0.3">
      <c r="B8" s="126" t="s">
        <v>20</v>
      </c>
      <c r="C8" s="127">
        <v>12.9</v>
      </c>
      <c r="D8" s="127">
        <v>33.200000000000003</v>
      </c>
      <c r="E8" s="186">
        <v>-0.61199999999999999</v>
      </c>
      <c r="I8" s="49"/>
    </row>
    <row r="9" spans="1:9" ht="16.2" x14ac:dyDescent="0.3">
      <c r="B9" s="209" t="s">
        <v>256</v>
      </c>
      <c r="C9" s="127">
        <v>1794.5</v>
      </c>
      <c r="D9" s="127">
        <v>1531.7</v>
      </c>
      <c r="E9" s="186">
        <v>0.17199999999999999</v>
      </c>
      <c r="I9" s="49"/>
    </row>
    <row r="10" spans="1:9" x14ac:dyDescent="0.3">
      <c r="B10" s="126" t="s">
        <v>21</v>
      </c>
      <c r="C10" s="127">
        <v>1052.9000000000001</v>
      </c>
      <c r="D10" s="127">
        <v>912.2</v>
      </c>
      <c r="E10" s="186">
        <v>0.154</v>
      </c>
      <c r="I10" s="49"/>
    </row>
    <row r="11" spans="1:9" x14ac:dyDescent="0.3">
      <c r="A11" s="33"/>
      <c r="B11" s="128" t="s">
        <v>3</v>
      </c>
      <c r="C11" s="129">
        <v>-99.1</v>
      </c>
      <c r="D11" s="129">
        <v>0</v>
      </c>
      <c r="E11" s="187" t="s">
        <v>295</v>
      </c>
      <c r="I11" s="49"/>
    </row>
    <row r="12" spans="1:9" x14ac:dyDescent="0.3">
      <c r="B12" s="128" t="s">
        <v>4</v>
      </c>
      <c r="C12" s="129">
        <v>1151.9000000000001</v>
      </c>
      <c r="D12" s="129">
        <v>912.2</v>
      </c>
      <c r="E12" s="188">
        <v>0.26300000000000001</v>
      </c>
      <c r="I12" s="49"/>
    </row>
    <row r="13" spans="1:9" x14ac:dyDescent="0.3">
      <c r="B13" s="126" t="s">
        <v>14</v>
      </c>
      <c r="C13" s="127">
        <v>-184.7</v>
      </c>
      <c r="D13" s="127">
        <v>-172.4</v>
      </c>
      <c r="E13" s="186">
        <v>7.1999999999999995E-2</v>
      </c>
      <c r="I13" s="49"/>
    </row>
    <row r="14" spans="1:9" x14ac:dyDescent="0.3">
      <c r="B14" s="114" t="s">
        <v>5</v>
      </c>
      <c r="C14" s="115">
        <v>716.5</v>
      </c>
      <c r="D14" s="115">
        <v>512.5</v>
      </c>
      <c r="E14" s="189">
        <v>0.39800000000000002</v>
      </c>
      <c r="I14" s="49"/>
    </row>
    <row r="15" spans="1:9" x14ac:dyDescent="0.3">
      <c r="B15" s="12" t="s">
        <v>22</v>
      </c>
      <c r="C15" s="13">
        <v>683.1</v>
      </c>
      <c r="D15" s="13">
        <v>512.5</v>
      </c>
      <c r="E15" s="190">
        <v>0.33300000000000002</v>
      </c>
      <c r="I15" s="49"/>
    </row>
    <row r="16" spans="1:9" x14ac:dyDescent="0.3">
      <c r="B16" s="112" t="s">
        <v>12</v>
      </c>
      <c r="C16" s="113">
        <v>97.2</v>
      </c>
      <c r="D16" s="113">
        <v>62</v>
      </c>
      <c r="E16" s="185">
        <v>0.56799999999999995</v>
      </c>
      <c r="I16" s="49"/>
    </row>
    <row r="17" spans="1:9" x14ac:dyDescent="0.3">
      <c r="B17" s="14" t="s">
        <v>23</v>
      </c>
      <c r="C17" s="59">
        <v>585.9</v>
      </c>
      <c r="D17" s="59">
        <v>450.6</v>
      </c>
      <c r="E17" s="191">
        <v>0.3</v>
      </c>
      <c r="I17" s="49"/>
    </row>
    <row r="18" spans="1:9" x14ac:dyDescent="0.3">
      <c r="B18" s="112" t="s">
        <v>24</v>
      </c>
      <c r="C18" s="113">
        <v>29.3</v>
      </c>
      <c r="D18" s="113">
        <v>29.3</v>
      </c>
      <c r="E18" s="192">
        <v>-2E-3</v>
      </c>
      <c r="I18" s="49"/>
    </row>
    <row r="19" spans="1:9" x14ac:dyDescent="0.3">
      <c r="B19" s="14" t="s">
        <v>25</v>
      </c>
      <c r="C19" s="59">
        <v>556.6</v>
      </c>
      <c r="D19" s="59">
        <v>421.3</v>
      </c>
      <c r="E19" s="191">
        <v>0.32100000000000001</v>
      </c>
      <c r="I19" s="49"/>
    </row>
    <row r="20" spans="1:9" x14ac:dyDescent="0.3">
      <c r="E20" s="193"/>
      <c r="I20" s="49"/>
    </row>
    <row r="21" spans="1:9" x14ac:dyDescent="0.3">
      <c r="A21" s="17"/>
      <c r="B21" s="126" t="s">
        <v>201</v>
      </c>
      <c r="C21" s="219">
        <v>109.14830000000001</v>
      </c>
      <c r="D21" s="219">
        <v>73.483099999999993</v>
      </c>
      <c r="E21" s="186">
        <v>0.48499999999999999</v>
      </c>
      <c r="I21" s="49"/>
    </row>
    <row r="22" spans="1:9" x14ac:dyDescent="0.3">
      <c r="A22" s="17"/>
      <c r="B22" s="209" t="s">
        <v>289</v>
      </c>
      <c r="C22" s="219">
        <v>101.1011</v>
      </c>
      <c r="D22" s="219">
        <v>77.288899999999998</v>
      </c>
      <c r="E22" s="186">
        <v>0.308</v>
      </c>
      <c r="I22" s="49"/>
    </row>
    <row r="23" spans="1:9" x14ac:dyDescent="0.3">
      <c r="I23" s="49"/>
    </row>
    <row r="24" spans="1:9" ht="15.6" x14ac:dyDescent="0.3">
      <c r="B24" s="108" t="s">
        <v>47</v>
      </c>
      <c r="C24" s="222"/>
      <c r="D24" s="222"/>
      <c r="E24" s="53"/>
    </row>
    <row r="25" spans="1:9" x14ac:dyDescent="0.3">
      <c r="B25" s="28"/>
      <c r="C25" s="28"/>
      <c r="D25" s="28"/>
      <c r="E25" s="28"/>
      <c r="F25" s="22"/>
      <c r="I25" s="22"/>
    </row>
    <row r="26" spans="1:9" x14ac:dyDescent="0.3">
      <c r="B26" s="116" t="s">
        <v>26</v>
      </c>
      <c r="C26" s="117">
        <v>2025</v>
      </c>
      <c r="D26" s="117">
        <v>2024</v>
      </c>
      <c r="E26" s="117" t="s">
        <v>18</v>
      </c>
      <c r="F26" s="22"/>
      <c r="I26" s="22"/>
    </row>
    <row r="27" spans="1:9" x14ac:dyDescent="0.3">
      <c r="B27" s="111" t="s">
        <v>27</v>
      </c>
      <c r="C27" s="110">
        <v>32148.6</v>
      </c>
      <c r="D27" s="110">
        <v>24927.599999999999</v>
      </c>
      <c r="E27" s="118">
        <v>0.28999999999999998</v>
      </c>
      <c r="I27" s="49"/>
    </row>
    <row r="28" spans="1:9" x14ac:dyDescent="0.3">
      <c r="B28" s="111" t="s">
        <v>28</v>
      </c>
      <c r="C28" s="110">
        <v>8150.2</v>
      </c>
      <c r="D28" s="110">
        <v>5556.2</v>
      </c>
      <c r="E28" s="118">
        <v>0.46700000000000003</v>
      </c>
      <c r="I28" s="49"/>
    </row>
    <row r="29" spans="1:9" x14ac:dyDescent="0.3">
      <c r="B29" s="111" t="s">
        <v>15</v>
      </c>
      <c r="C29" s="110">
        <v>13629.6</v>
      </c>
      <c r="D29" s="110">
        <v>12798.2</v>
      </c>
      <c r="E29" s="118">
        <v>6.5000000000000002E-2</v>
      </c>
      <c r="I29" s="49"/>
    </row>
    <row r="30" spans="1:9" x14ac:dyDescent="0.3">
      <c r="B30" s="111" t="s">
        <v>29</v>
      </c>
      <c r="C30" s="110">
        <v>14083</v>
      </c>
      <c r="D30" s="110">
        <v>13158.7</v>
      </c>
      <c r="E30" s="118">
        <v>7.0000000000000007E-2</v>
      </c>
      <c r="I30" s="49"/>
    </row>
    <row r="31" spans="1:9" s="17" customFormat="1" x14ac:dyDescent="0.3">
      <c r="B31" s="9"/>
      <c r="C31" s="10"/>
      <c r="D31" s="10"/>
      <c r="E31" s="11"/>
      <c r="F31"/>
      <c r="G31"/>
      <c r="H31"/>
      <c r="I31"/>
    </row>
    <row r="32" spans="1:9" s="17" customFormat="1" x14ac:dyDescent="0.3">
      <c r="B32" s="9"/>
      <c r="C32" s="10"/>
      <c r="D32" s="10"/>
      <c r="E32" s="11"/>
      <c r="F32"/>
      <c r="G32"/>
      <c r="H32"/>
      <c r="I32"/>
    </row>
    <row r="33" spans="2:9" s="17" customFormat="1" ht="15.6" x14ac:dyDescent="0.3">
      <c r="B33" s="108" t="s">
        <v>32</v>
      </c>
      <c r="C33" s="10"/>
      <c r="D33" s="10"/>
      <c r="E33" s="11"/>
      <c r="F33"/>
      <c r="G33"/>
      <c r="H33"/>
      <c r="I33"/>
    </row>
    <row r="34" spans="2:9" s="17" customFormat="1" x14ac:dyDescent="0.3">
      <c r="B34" s="9"/>
      <c r="C34" s="10"/>
      <c r="D34" s="10"/>
      <c r="E34" s="11"/>
      <c r="F34"/>
      <c r="G34"/>
      <c r="H34"/>
      <c r="I34"/>
    </row>
    <row r="35" spans="2:9" x14ac:dyDescent="0.3">
      <c r="B35" s="106" t="s">
        <v>30</v>
      </c>
      <c r="C35" s="107">
        <v>2025</v>
      </c>
      <c r="D35" s="107">
        <v>2024</v>
      </c>
      <c r="E35" s="107" t="s">
        <v>18</v>
      </c>
    </row>
    <row r="36" spans="2:9" x14ac:dyDescent="0.3">
      <c r="B36" s="119" t="s">
        <v>199</v>
      </c>
      <c r="C36" s="120">
        <v>7.29</v>
      </c>
      <c r="D36" s="120">
        <v>8.3699999999999992</v>
      </c>
      <c r="E36" s="118">
        <v>-0.129</v>
      </c>
      <c r="I36" s="202"/>
    </row>
    <row r="37" spans="2:9" ht="17.25" customHeight="1" x14ac:dyDescent="0.3">
      <c r="B37" s="119" t="s">
        <v>290</v>
      </c>
      <c r="C37" s="120">
        <v>5.51</v>
      </c>
      <c r="D37" s="120">
        <v>5.45</v>
      </c>
      <c r="E37" s="118">
        <v>0.01</v>
      </c>
      <c r="I37" s="202"/>
    </row>
    <row r="38" spans="2:9" ht="17.25" customHeight="1" x14ac:dyDescent="0.3">
      <c r="B38" s="109" t="s">
        <v>276</v>
      </c>
      <c r="C38" s="120">
        <v>5.56</v>
      </c>
      <c r="D38" s="120">
        <v>5.73</v>
      </c>
      <c r="E38" s="118">
        <v>-2.9000000000000001E-2</v>
      </c>
      <c r="I38" s="202"/>
    </row>
    <row r="39" spans="2:9" x14ac:dyDescent="0.3">
      <c r="B39" s="109" t="s">
        <v>16</v>
      </c>
      <c r="C39" s="110">
        <v>69.900000000000006</v>
      </c>
      <c r="D39" s="110">
        <v>68.599999999999994</v>
      </c>
      <c r="E39" s="118">
        <v>0.02</v>
      </c>
      <c r="I39" s="202"/>
    </row>
    <row r="40" spans="2:9" x14ac:dyDescent="0.3">
      <c r="D40" s="58"/>
      <c r="I40" s="202"/>
    </row>
    <row r="41" spans="2:9" x14ac:dyDescent="0.3">
      <c r="I41" s="202"/>
    </row>
    <row r="42" spans="2:9" ht="18" x14ac:dyDescent="0.3">
      <c r="B42" s="108" t="s">
        <v>299</v>
      </c>
      <c r="I42" s="202"/>
    </row>
    <row r="43" spans="2:9" x14ac:dyDescent="0.3">
      <c r="I43" s="202"/>
    </row>
    <row r="44" spans="2:9" x14ac:dyDescent="0.3">
      <c r="B44" s="116" t="s">
        <v>302</v>
      </c>
      <c r="C44" s="117">
        <v>2025</v>
      </c>
      <c r="D44" s="117">
        <v>2024</v>
      </c>
      <c r="E44" s="117" t="s">
        <v>18</v>
      </c>
      <c r="F44" s="22"/>
      <c r="I44" s="202"/>
    </row>
    <row r="45" spans="2:9" x14ac:dyDescent="0.3">
      <c r="B45" s="111" t="s">
        <v>42</v>
      </c>
      <c r="C45" s="110">
        <v>5186.2</v>
      </c>
      <c r="D45" s="110">
        <v>4804.3</v>
      </c>
      <c r="E45" s="118">
        <v>7.9000000000000001E-2</v>
      </c>
      <c r="I45" s="202"/>
    </row>
    <row r="46" spans="2:9" x14ac:dyDescent="0.3">
      <c r="B46" s="121" t="s">
        <v>44</v>
      </c>
      <c r="C46" s="110">
        <v>1399.6</v>
      </c>
      <c r="D46" s="110">
        <v>1177.0999999999999</v>
      </c>
      <c r="E46" s="118">
        <v>0.189</v>
      </c>
      <c r="I46" s="202"/>
    </row>
    <row r="47" spans="2:9" x14ac:dyDescent="0.3">
      <c r="B47" s="121" t="s">
        <v>45</v>
      </c>
      <c r="C47" s="110">
        <v>3786.6</v>
      </c>
      <c r="D47" s="110">
        <v>3627.2</v>
      </c>
      <c r="E47" s="118">
        <v>4.3999999999999997E-2</v>
      </c>
      <c r="I47" s="202"/>
    </row>
    <row r="48" spans="2:9" x14ac:dyDescent="0.3">
      <c r="B48" s="50"/>
    </row>
    <row r="49" spans="2:5" ht="16.8" x14ac:dyDescent="0.3">
      <c r="B49" s="95" t="s">
        <v>287</v>
      </c>
    </row>
    <row r="50" spans="2:5" ht="16.8" x14ac:dyDescent="0.3">
      <c r="B50" s="95" t="s">
        <v>277</v>
      </c>
    </row>
    <row r="51" spans="2:5" ht="16.8" x14ac:dyDescent="0.3">
      <c r="B51" s="95" t="s">
        <v>298</v>
      </c>
    </row>
    <row r="53" spans="2:5" x14ac:dyDescent="0.3">
      <c r="B53" s="95" t="s">
        <v>252</v>
      </c>
    </row>
    <row r="55" spans="2:5" x14ac:dyDescent="0.3">
      <c r="C55" s="54"/>
      <c r="D55" s="54"/>
      <c r="E55" s="53"/>
    </row>
  </sheetData>
  <phoneticPr fontId="45" type="noConversion"/>
  <hyperlinks>
    <hyperlink ref="I2" location="'Table of content'!A1" display="Back to Menu" xr:uid="{5338CF6E-2C0C-48D3-B9FD-AE03E823E1A6}"/>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4F4C-66AC-4C34-9B48-ED9D8691F096}">
  <sheetPr codeName="Sheet8"/>
  <dimension ref="B2:L37"/>
  <sheetViews>
    <sheetView showGridLines="0" workbookViewId="0">
      <pane xSplit="1" ySplit="2" topLeftCell="B20" activePane="bottomRight" state="frozen"/>
      <selection activeCell="O44" sqref="O44"/>
      <selection pane="topRight" activeCell="O44" sqref="O44"/>
      <selection pane="bottomLeft" activeCell="O44" sqref="O44"/>
      <selection pane="bottomRight" activeCell="D43" sqref="D43"/>
    </sheetView>
  </sheetViews>
  <sheetFormatPr defaultColWidth="9.109375" defaultRowHeight="14.4" x14ac:dyDescent="0.3"/>
  <cols>
    <col min="1" max="1" width="3.5546875" style="1" customWidth="1"/>
    <col min="2" max="2" width="64.6640625" style="1" customWidth="1"/>
    <col min="3" max="7" width="15.44140625" style="1" customWidth="1"/>
    <col min="8" max="8" width="3.109375" customWidth="1"/>
    <col min="9" max="9" width="15.44140625" customWidth="1"/>
    <col min="10" max="10" width="19.5546875" customWidth="1"/>
    <col min="11" max="11" width="14.44140625" customWidth="1"/>
    <col min="12" max="16384" width="9.109375" style="1"/>
  </cols>
  <sheetData>
    <row r="2" spans="2:12" x14ac:dyDescent="0.3">
      <c r="K2" s="34" t="s">
        <v>195</v>
      </c>
    </row>
    <row r="3" spans="2:12" x14ac:dyDescent="0.3">
      <c r="C3" s="6"/>
      <c r="K3" s="34"/>
    </row>
    <row r="4" spans="2:12" ht="15.6" x14ac:dyDescent="0.3">
      <c r="B4" s="108" t="s">
        <v>46</v>
      </c>
      <c r="C4" s="211"/>
    </row>
    <row r="6" spans="2:12" ht="55.2" x14ac:dyDescent="0.3">
      <c r="B6" s="106" t="s">
        <v>291</v>
      </c>
      <c r="C6" s="107" t="s">
        <v>186</v>
      </c>
      <c r="D6" s="107" t="s">
        <v>187</v>
      </c>
      <c r="E6" s="107" t="s">
        <v>188</v>
      </c>
      <c r="F6" s="107" t="s">
        <v>189</v>
      </c>
      <c r="G6" s="107" t="s">
        <v>0</v>
      </c>
    </row>
    <row r="7" spans="2:12" x14ac:dyDescent="0.3">
      <c r="B7" s="106"/>
      <c r="C7" s="107" t="s">
        <v>193</v>
      </c>
      <c r="D7" s="107" t="s">
        <v>190</v>
      </c>
      <c r="E7" s="107" t="s">
        <v>191</v>
      </c>
      <c r="F7" s="107" t="s">
        <v>192</v>
      </c>
      <c r="G7" s="107" t="s">
        <v>194</v>
      </c>
    </row>
    <row r="8" spans="2:12" x14ac:dyDescent="0.3">
      <c r="B8" s="109" t="s">
        <v>51</v>
      </c>
      <c r="C8" s="110">
        <v>1608.2</v>
      </c>
      <c r="D8" s="110">
        <v>2824</v>
      </c>
      <c r="E8" s="110">
        <v>80.3</v>
      </c>
      <c r="F8" s="110">
        <v>-70.3</v>
      </c>
      <c r="G8" s="110">
        <v>4442.2</v>
      </c>
      <c r="K8" s="49"/>
    </row>
    <row r="9" spans="2:12" x14ac:dyDescent="0.3">
      <c r="B9" s="111" t="s">
        <v>34</v>
      </c>
      <c r="C9" s="110">
        <v>156.69999999999999</v>
      </c>
      <c r="D9" s="110">
        <v>284.8</v>
      </c>
      <c r="E9" s="110">
        <v>3.1</v>
      </c>
      <c r="F9" s="110">
        <v>-64.8</v>
      </c>
      <c r="G9" s="110">
        <v>379.8</v>
      </c>
      <c r="K9" s="49"/>
      <c r="L9" s="55"/>
    </row>
    <row r="10" spans="2:12" x14ac:dyDescent="0.3">
      <c r="B10" s="111" t="s">
        <v>254</v>
      </c>
      <c r="C10" s="110">
        <v>-160.9</v>
      </c>
      <c r="D10" s="110">
        <v>-387.9</v>
      </c>
      <c r="E10" s="110">
        <v>0</v>
      </c>
      <c r="F10" s="110">
        <v>0</v>
      </c>
      <c r="G10" s="110">
        <v>-548.79999999999995</v>
      </c>
      <c r="K10" s="49"/>
      <c r="L10" s="55"/>
    </row>
    <row r="11" spans="2:12" x14ac:dyDescent="0.3">
      <c r="B11" s="111" t="s">
        <v>56</v>
      </c>
      <c r="C11" s="110">
        <v>-266.7</v>
      </c>
      <c r="D11" s="110">
        <v>-420.4</v>
      </c>
      <c r="E11" s="110">
        <v>-54.5</v>
      </c>
      <c r="F11" s="110">
        <v>0</v>
      </c>
      <c r="G11" s="110">
        <v>-741.6</v>
      </c>
      <c r="K11" s="49"/>
      <c r="L11" s="55"/>
    </row>
    <row r="12" spans="2:12" x14ac:dyDescent="0.3">
      <c r="B12" s="123" t="s">
        <v>59</v>
      </c>
      <c r="C12" s="124">
        <v>414.3</v>
      </c>
      <c r="D12" s="124">
        <v>727.2</v>
      </c>
      <c r="E12" s="124">
        <v>-101.7</v>
      </c>
      <c r="F12" s="124">
        <v>0.2</v>
      </c>
      <c r="G12" s="124">
        <v>1040</v>
      </c>
      <c r="K12" s="49"/>
      <c r="L12" s="55"/>
    </row>
    <row r="13" spans="2:12" x14ac:dyDescent="0.3">
      <c r="B13" s="111" t="s">
        <v>183</v>
      </c>
      <c r="C13" s="110">
        <v>3.8</v>
      </c>
      <c r="D13" s="110">
        <v>0</v>
      </c>
      <c r="E13" s="110">
        <v>9</v>
      </c>
      <c r="F13" s="110">
        <v>0</v>
      </c>
      <c r="G13" s="110">
        <v>12.9</v>
      </c>
      <c r="K13" s="49"/>
      <c r="L13" s="55"/>
    </row>
    <row r="14" spans="2:12" x14ac:dyDescent="0.3">
      <c r="B14" s="111" t="s">
        <v>61</v>
      </c>
      <c r="C14" s="110">
        <v>418.1</v>
      </c>
      <c r="D14" s="110">
        <v>727.2</v>
      </c>
      <c r="E14" s="110">
        <v>-92.7</v>
      </c>
      <c r="F14" s="110">
        <v>0.2</v>
      </c>
      <c r="G14" s="110">
        <v>1052.9000000000001</v>
      </c>
      <c r="K14" s="49"/>
      <c r="L14" s="55"/>
    </row>
    <row r="15" spans="2:12" ht="17.25" customHeight="1" x14ac:dyDescent="0.3">
      <c r="B15" s="210" t="s">
        <v>257</v>
      </c>
      <c r="C15" s="110">
        <v>684.8</v>
      </c>
      <c r="D15" s="110">
        <v>1147.5999999999999</v>
      </c>
      <c r="E15" s="110">
        <v>-38.200000000000003</v>
      </c>
      <c r="F15" s="110">
        <v>0.2</v>
      </c>
      <c r="G15" s="110">
        <v>1794.5</v>
      </c>
      <c r="K15" s="49"/>
      <c r="L15" s="55"/>
    </row>
    <row r="16" spans="2:12" x14ac:dyDescent="0.3">
      <c r="B16" s="111" t="s">
        <v>62</v>
      </c>
      <c r="C16" s="110">
        <v>30</v>
      </c>
      <c r="D16" s="110">
        <v>96.8</v>
      </c>
      <c r="E16" s="110">
        <v>56.4</v>
      </c>
      <c r="F16" s="110">
        <v>-10.199999999999999</v>
      </c>
      <c r="G16" s="110">
        <v>173.1</v>
      </c>
      <c r="K16" s="49"/>
      <c r="L16" s="55"/>
    </row>
    <row r="17" spans="2:12" x14ac:dyDescent="0.3">
      <c r="B17" s="111" t="s">
        <v>184</v>
      </c>
      <c r="C17" s="110">
        <v>-97.3</v>
      </c>
      <c r="D17" s="110">
        <v>-188.5</v>
      </c>
      <c r="E17" s="110">
        <v>-81.900000000000006</v>
      </c>
      <c r="F17" s="110">
        <v>10</v>
      </c>
      <c r="G17" s="110">
        <v>-357.8</v>
      </c>
      <c r="K17" s="49"/>
      <c r="L17" s="55"/>
    </row>
    <row r="18" spans="2:12" x14ac:dyDescent="0.3">
      <c r="B18" s="125" t="s">
        <v>36</v>
      </c>
      <c r="C18" s="110">
        <v>-78.7</v>
      </c>
      <c r="D18" s="110">
        <v>-150.1</v>
      </c>
      <c r="E18" s="110">
        <v>43.7</v>
      </c>
      <c r="F18" s="110">
        <v>0</v>
      </c>
      <c r="G18" s="110">
        <v>-185</v>
      </c>
      <c r="K18" s="49"/>
      <c r="L18" s="55"/>
    </row>
    <row r="19" spans="2:12" x14ac:dyDescent="0.3">
      <c r="B19" s="45" t="s">
        <v>181</v>
      </c>
      <c r="C19" s="46">
        <v>272.10000000000002</v>
      </c>
      <c r="D19" s="46">
        <v>485.5</v>
      </c>
      <c r="E19" s="46">
        <v>-74.5</v>
      </c>
      <c r="F19" s="46">
        <v>0</v>
      </c>
      <c r="G19" s="46">
        <v>683.1</v>
      </c>
      <c r="K19" s="49"/>
      <c r="L19" s="55"/>
    </row>
    <row r="20" spans="2:12" x14ac:dyDescent="0.3">
      <c r="B20" s="45" t="s">
        <v>185</v>
      </c>
      <c r="C20" s="46">
        <v>272.10000000000002</v>
      </c>
      <c r="D20" s="46">
        <v>388.4</v>
      </c>
      <c r="E20" s="46">
        <v>-74.599999999999994</v>
      </c>
      <c r="F20" s="46">
        <v>0</v>
      </c>
      <c r="G20" s="46">
        <v>585.9</v>
      </c>
      <c r="K20" s="49"/>
      <c r="L20" s="55"/>
    </row>
    <row r="21" spans="2:12" x14ac:dyDescent="0.3">
      <c r="B21" s="200"/>
      <c r="C21" s="44"/>
      <c r="D21" s="44"/>
      <c r="E21" s="44"/>
      <c r="F21" s="44"/>
      <c r="G21" s="44"/>
      <c r="L21" s="55"/>
    </row>
    <row r="24" spans="2:12" ht="15.6" x14ac:dyDescent="0.3">
      <c r="B24" s="108" t="s">
        <v>47</v>
      </c>
    </row>
    <row r="26" spans="2:12" ht="55.2" x14ac:dyDescent="0.3">
      <c r="B26" s="106" t="s">
        <v>26</v>
      </c>
      <c r="C26" s="107" t="s">
        <v>186</v>
      </c>
      <c r="D26" s="107" t="s">
        <v>187</v>
      </c>
      <c r="E26" s="107" t="s">
        <v>188</v>
      </c>
      <c r="F26" s="107" t="s">
        <v>189</v>
      </c>
      <c r="G26" s="107" t="s">
        <v>0</v>
      </c>
    </row>
    <row r="27" spans="2:12" x14ac:dyDescent="0.3">
      <c r="B27" s="106"/>
      <c r="C27" s="107" t="s">
        <v>193</v>
      </c>
      <c r="D27" s="107" t="s">
        <v>190</v>
      </c>
      <c r="E27" s="107" t="s">
        <v>191</v>
      </c>
      <c r="F27" s="107" t="s">
        <v>192</v>
      </c>
      <c r="G27" s="107" t="s">
        <v>194</v>
      </c>
    </row>
    <row r="28" spans="2:12" x14ac:dyDescent="0.3">
      <c r="B28" s="111" t="s">
        <v>27</v>
      </c>
      <c r="C28" s="110">
        <v>11455.4</v>
      </c>
      <c r="D28" s="110">
        <v>18696.400000000001</v>
      </c>
      <c r="E28" s="110">
        <v>5138.8999999999996</v>
      </c>
      <c r="F28" s="110">
        <v>-3142.1</v>
      </c>
      <c r="G28" s="110">
        <v>32148.6</v>
      </c>
      <c r="K28" s="49"/>
      <c r="L28" s="55"/>
    </row>
    <row r="29" spans="2:12" x14ac:dyDescent="0.3">
      <c r="B29" s="111" t="s">
        <v>301</v>
      </c>
      <c r="C29" s="110">
        <v>1399.6</v>
      </c>
      <c r="D29" s="110">
        <v>3786.6</v>
      </c>
      <c r="E29" s="110">
        <v>0</v>
      </c>
      <c r="F29" s="110">
        <v>0</v>
      </c>
      <c r="G29" s="110">
        <v>5186.2</v>
      </c>
      <c r="K29" s="49"/>
      <c r="L29" s="55"/>
    </row>
    <row r="30" spans="2:12" x14ac:dyDescent="0.3">
      <c r="B30" s="111" t="s">
        <v>292</v>
      </c>
      <c r="C30" s="110">
        <v>3849.3</v>
      </c>
      <c r="D30" s="110">
        <v>9296.7000000000007</v>
      </c>
      <c r="E30" s="110">
        <v>483.7</v>
      </c>
      <c r="F30" s="110">
        <v>0</v>
      </c>
      <c r="G30" s="110">
        <v>13629.6</v>
      </c>
      <c r="K30" s="49"/>
      <c r="L30" s="55"/>
    </row>
    <row r="31" spans="2:12" x14ac:dyDescent="0.3">
      <c r="B31" s="198"/>
      <c r="C31" s="197"/>
      <c r="D31" s="197"/>
      <c r="E31" s="197"/>
      <c r="F31" s="197"/>
      <c r="G31" s="197"/>
      <c r="L31" s="55"/>
    </row>
    <row r="32" spans="2:12" ht="16.8" x14ac:dyDescent="0.3">
      <c r="B32" s="208" t="s">
        <v>288</v>
      </c>
      <c r="D32" s="51"/>
    </row>
    <row r="33" spans="2:4" ht="16.8" x14ac:dyDescent="0.3">
      <c r="B33" s="95" t="s">
        <v>297</v>
      </c>
      <c r="D33" s="51"/>
    </row>
    <row r="34" spans="2:4" x14ac:dyDescent="0.3">
      <c r="B34" s="95" t="s">
        <v>293</v>
      </c>
      <c r="D34" s="51"/>
    </row>
    <row r="35" spans="2:4" x14ac:dyDescent="0.3">
      <c r="B35" s="95"/>
      <c r="D35" s="51"/>
    </row>
    <row r="37" spans="2:4" x14ac:dyDescent="0.3">
      <c r="B37" s="95" t="s">
        <v>252</v>
      </c>
    </row>
  </sheetData>
  <phoneticPr fontId="45" type="noConversion"/>
  <hyperlinks>
    <hyperlink ref="K2" location="'Table of content'!A1" display="Back to Menu" xr:uid="{7CC03033-0059-4614-A43D-D62873E55E81}"/>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35C3-CA94-4F18-9AD0-CE475C0C7C35}">
  <sheetPr codeName="Sheet10"/>
  <dimension ref="A2:H181"/>
  <sheetViews>
    <sheetView showGridLines="0" tabSelected="1" zoomScaleNormal="100" workbookViewId="0">
      <pane xSplit="1" ySplit="2" topLeftCell="B166" activePane="bottomRight" state="frozen"/>
      <selection activeCell="O44" sqref="O44"/>
      <selection pane="topRight" activeCell="O44" sqref="O44"/>
      <selection pane="bottomLeft" activeCell="O44" sqref="O44"/>
      <selection pane="bottomRight" activeCell="F178" sqref="F178"/>
    </sheetView>
  </sheetViews>
  <sheetFormatPr defaultRowHeight="14.4" x14ac:dyDescent="0.3"/>
  <cols>
    <col min="1" max="1" width="6.109375" style="1" customWidth="1"/>
    <col min="2" max="2" width="67.88671875" style="1" customWidth="1"/>
    <col min="3" max="4" width="15.44140625" style="1" customWidth="1"/>
    <col min="5" max="5" width="3.109375" customWidth="1"/>
    <col min="6" max="6" width="15.44140625" customWidth="1"/>
    <col min="7" max="7" width="19.5546875" customWidth="1"/>
    <col min="8" max="8" width="13.6640625" customWidth="1"/>
  </cols>
  <sheetData>
    <row r="2" spans="2:8" x14ac:dyDescent="0.3">
      <c r="H2" s="34" t="s">
        <v>195</v>
      </c>
    </row>
    <row r="3" spans="2:8" x14ac:dyDescent="0.3">
      <c r="H3" s="34"/>
    </row>
    <row r="4" spans="2:8" ht="15.6" x14ac:dyDescent="0.3">
      <c r="B4" s="108" t="s">
        <v>50</v>
      </c>
    </row>
    <row r="6" spans="2:8" x14ac:dyDescent="0.3">
      <c r="B6" s="106" t="s">
        <v>11</v>
      </c>
      <c r="C6" s="107">
        <v>2025</v>
      </c>
      <c r="D6" s="107">
        <v>2024</v>
      </c>
    </row>
    <row r="7" spans="2:8" x14ac:dyDescent="0.3">
      <c r="B7" s="130" t="s">
        <v>51</v>
      </c>
      <c r="C7" s="110">
        <v>4442.2</v>
      </c>
      <c r="D7" s="110">
        <v>3767</v>
      </c>
      <c r="H7" s="49"/>
    </row>
    <row r="8" spans="2:8" x14ac:dyDescent="0.3">
      <c r="B8" s="131" t="s">
        <v>52</v>
      </c>
      <c r="C8" s="110">
        <v>-17.899999999999999</v>
      </c>
      <c r="D8" s="110">
        <v>-23</v>
      </c>
      <c r="H8" s="49"/>
    </row>
    <row r="9" spans="2:8" x14ac:dyDescent="0.3">
      <c r="B9" s="131" t="s">
        <v>53</v>
      </c>
      <c r="C9" s="110">
        <v>379.8</v>
      </c>
      <c r="D9" s="110">
        <v>383.6</v>
      </c>
      <c r="H9" s="49"/>
    </row>
    <row r="10" spans="2:8" x14ac:dyDescent="0.3">
      <c r="B10" s="131" t="s">
        <v>40</v>
      </c>
      <c r="C10" s="110">
        <v>-548.79999999999995</v>
      </c>
      <c r="D10" s="110">
        <v>-47.8</v>
      </c>
      <c r="H10" s="49"/>
    </row>
    <row r="11" spans="2:8" x14ac:dyDescent="0.3">
      <c r="B11" s="131" t="s">
        <v>54</v>
      </c>
      <c r="C11" s="110">
        <v>-1800.1</v>
      </c>
      <c r="D11" s="110">
        <v>-2071.8000000000002</v>
      </c>
      <c r="H11" s="49"/>
    </row>
    <row r="12" spans="2:8" x14ac:dyDescent="0.3">
      <c r="B12" s="131" t="s">
        <v>55</v>
      </c>
      <c r="C12" s="110">
        <v>-555.4</v>
      </c>
      <c r="D12" s="110">
        <v>-471</v>
      </c>
      <c r="H12" s="49"/>
    </row>
    <row r="13" spans="2:8" x14ac:dyDescent="0.3">
      <c r="B13" s="132" t="s">
        <v>56</v>
      </c>
      <c r="C13" s="110">
        <v>-741.6</v>
      </c>
      <c r="D13" s="110">
        <v>-619.4</v>
      </c>
      <c r="H13" s="49"/>
    </row>
    <row r="14" spans="2:8" x14ac:dyDescent="0.3">
      <c r="B14" s="131" t="s">
        <v>57</v>
      </c>
      <c r="C14" s="110">
        <v>-47.9</v>
      </c>
      <c r="D14" s="110">
        <v>-0.3</v>
      </c>
      <c r="H14" s="49"/>
    </row>
    <row r="15" spans="2:8" x14ac:dyDescent="0.3">
      <c r="B15" s="131" t="s">
        <v>58</v>
      </c>
      <c r="C15" s="110">
        <v>-70.3</v>
      </c>
      <c r="D15" s="110">
        <v>-38.200000000000003</v>
      </c>
      <c r="H15" s="49"/>
    </row>
    <row r="16" spans="2:8" x14ac:dyDescent="0.3">
      <c r="B16" s="133" t="s">
        <v>59</v>
      </c>
      <c r="C16" s="124">
        <v>1040</v>
      </c>
      <c r="D16" s="124">
        <v>879.1</v>
      </c>
      <c r="E16" s="42"/>
      <c r="H16" s="49"/>
    </row>
    <row r="17" spans="2:8" x14ac:dyDescent="0.3">
      <c r="B17" s="134" t="s">
        <v>60</v>
      </c>
      <c r="C17" s="110">
        <v>12.9</v>
      </c>
      <c r="D17" s="110">
        <v>33.200000000000003</v>
      </c>
      <c r="H17" s="49"/>
    </row>
    <row r="18" spans="2:8" x14ac:dyDescent="0.3">
      <c r="B18" s="35" t="s">
        <v>61</v>
      </c>
      <c r="C18" s="15">
        <v>1052.9000000000001</v>
      </c>
      <c r="D18" s="15">
        <v>912.2</v>
      </c>
      <c r="H18" s="49"/>
    </row>
    <row r="19" spans="2:8" x14ac:dyDescent="0.3">
      <c r="B19" s="135" t="s">
        <v>14</v>
      </c>
      <c r="C19" s="136">
        <v>-184.7</v>
      </c>
      <c r="D19" s="136">
        <v>-172.4</v>
      </c>
      <c r="E19" s="137"/>
      <c r="H19" s="49"/>
    </row>
    <row r="20" spans="2:8" x14ac:dyDescent="0.3">
      <c r="B20" s="131" t="s">
        <v>62</v>
      </c>
      <c r="C20" s="138">
        <v>173.1</v>
      </c>
      <c r="D20" s="138">
        <v>104.1</v>
      </c>
      <c r="E20" s="137"/>
      <c r="H20" s="49"/>
    </row>
    <row r="21" spans="2:8" x14ac:dyDescent="0.3">
      <c r="B21" s="131" t="s">
        <v>63</v>
      </c>
      <c r="C21" s="127">
        <v>-357.8</v>
      </c>
      <c r="D21" s="127">
        <v>-276.5</v>
      </c>
      <c r="E21" s="137"/>
      <c r="H21" s="49"/>
    </row>
    <row r="22" spans="2:8" x14ac:dyDescent="0.3">
      <c r="B22" s="133" t="s">
        <v>64</v>
      </c>
      <c r="C22" s="124">
        <v>868.1</v>
      </c>
      <c r="D22" s="124">
        <v>739.8</v>
      </c>
      <c r="E22" s="137"/>
      <c r="H22" s="49"/>
    </row>
    <row r="23" spans="2:8" x14ac:dyDescent="0.3">
      <c r="B23" s="139" t="s">
        <v>65</v>
      </c>
      <c r="C23" s="110">
        <v>-185</v>
      </c>
      <c r="D23" s="110">
        <v>-227.3</v>
      </c>
      <c r="E23" s="137"/>
      <c r="H23" s="49"/>
    </row>
    <row r="24" spans="2:8" x14ac:dyDescent="0.3">
      <c r="B24" s="35" t="s">
        <v>66</v>
      </c>
      <c r="C24" s="15">
        <v>683.1</v>
      </c>
      <c r="D24" s="15">
        <v>512.5</v>
      </c>
      <c r="H24" s="49"/>
    </row>
    <row r="25" spans="2:8" x14ac:dyDescent="0.3">
      <c r="B25" s="140" t="s">
        <v>67</v>
      </c>
      <c r="C25" s="127"/>
      <c r="D25" s="127"/>
      <c r="E25" s="137"/>
      <c r="H25" s="49"/>
    </row>
    <row r="26" spans="2:8" x14ac:dyDescent="0.3">
      <c r="B26" s="141" t="s">
        <v>68</v>
      </c>
      <c r="C26" s="110">
        <v>556.6</v>
      </c>
      <c r="D26" s="110">
        <v>421.3</v>
      </c>
      <c r="E26" s="137"/>
      <c r="H26" s="49"/>
    </row>
    <row r="27" spans="2:8" x14ac:dyDescent="0.3">
      <c r="B27" s="132" t="s">
        <v>69</v>
      </c>
      <c r="C27" s="110">
        <v>29.3</v>
      </c>
      <c r="D27" s="110">
        <v>29.3</v>
      </c>
      <c r="E27" s="137"/>
      <c r="H27" s="49"/>
    </row>
    <row r="28" spans="2:8" x14ac:dyDescent="0.3">
      <c r="B28" s="131" t="s">
        <v>70</v>
      </c>
      <c r="C28" s="110">
        <v>97.2</v>
      </c>
      <c r="D28" s="110">
        <v>62</v>
      </c>
      <c r="E28" s="137"/>
      <c r="H28" s="49"/>
    </row>
    <row r="29" spans="2:8" x14ac:dyDescent="0.3">
      <c r="B29" s="133" t="s">
        <v>66</v>
      </c>
      <c r="C29" s="124">
        <v>683.1</v>
      </c>
      <c r="D29" s="124">
        <v>512.5</v>
      </c>
      <c r="E29" s="137"/>
      <c r="H29" s="49"/>
    </row>
    <row r="30" spans="2:8" x14ac:dyDescent="0.3">
      <c r="B30" s="142"/>
      <c r="C30" s="110"/>
      <c r="D30" s="110"/>
      <c r="E30" s="137"/>
      <c r="H30" s="49"/>
    </row>
    <row r="31" spans="2:8" x14ac:dyDescent="0.3">
      <c r="B31" s="143" t="s">
        <v>71</v>
      </c>
      <c r="C31" s="110"/>
      <c r="D31" s="110"/>
      <c r="E31" s="137"/>
      <c r="H31" s="49"/>
    </row>
    <row r="32" spans="2:8" x14ac:dyDescent="0.3">
      <c r="B32" s="212" t="s">
        <v>279</v>
      </c>
      <c r="C32" s="120">
        <v>5.51</v>
      </c>
      <c r="D32" s="120">
        <v>5.45</v>
      </c>
      <c r="E32" s="137"/>
      <c r="H32" s="49"/>
    </row>
    <row r="33" spans="2:8" x14ac:dyDescent="0.3">
      <c r="B33" s="212" t="s">
        <v>255</v>
      </c>
      <c r="C33" s="120">
        <v>5.51</v>
      </c>
      <c r="D33" s="120">
        <v>5.45</v>
      </c>
      <c r="E33" s="137"/>
      <c r="H33" s="49"/>
    </row>
    <row r="34" spans="2:8" x14ac:dyDescent="0.3">
      <c r="B34" s="95" t="s">
        <v>258</v>
      </c>
    </row>
    <row r="36" spans="2:8" ht="15.6" x14ac:dyDescent="0.3">
      <c r="B36" s="108" t="s">
        <v>72</v>
      </c>
    </row>
    <row r="38" spans="2:8" x14ac:dyDescent="0.3">
      <c r="B38" s="106" t="s">
        <v>11</v>
      </c>
      <c r="C38" s="107">
        <v>2025</v>
      </c>
      <c r="D38" s="107">
        <v>2024</v>
      </c>
    </row>
    <row r="39" spans="2:8" x14ac:dyDescent="0.3">
      <c r="B39" s="35" t="s">
        <v>73</v>
      </c>
      <c r="C39" s="43">
        <v>683.1</v>
      </c>
      <c r="D39" s="43">
        <v>512.5</v>
      </c>
      <c r="H39" s="49"/>
    </row>
    <row r="40" spans="2:8" x14ac:dyDescent="0.3">
      <c r="B40" s="135" t="s">
        <v>74</v>
      </c>
      <c r="C40" s="110"/>
      <c r="D40" s="110"/>
      <c r="H40" s="49"/>
    </row>
    <row r="41" spans="2:8" x14ac:dyDescent="0.3">
      <c r="B41" s="133" t="s">
        <v>75</v>
      </c>
      <c r="C41" s="110"/>
      <c r="D41" s="110"/>
      <c r="H41" s="49"/>
    </row>
    <row r="42" spans="2:8" x14ac:dyDescent="0.3">
      <c r="B42" s="144" t="s">
        <v>76</v>
      </c>
      <c r="C42" s="110">
        <v>-20.5</v>
      </c>
      <c r="D42" s="110">
        <v>230.5</v>
      </c>
      <c r="H42" s="49"/>
    </row>
    <row r="43" spans="2:8" x14ac:dyDescent="0.3">
      <c r="B43" s="144" t="s">
        <v>77</v>
      </c>
      <c r="C43" s="110">
        <v>0</v>
      </c>
      <c r="D43" s="110">
        <v>0.2</v>
      </c>
      <c r="H43" s="49"/>
    </row>
    <row r="44" spans="2:8" x14ac:dyDescent="0.3">
      <c r="B44" s="144" t="s">
        <v>78</v>
      </c>
      <c r="C44" s="110">
        <v>6.1</v>
      </c>
      <c r="D44" s="110">
        <v>-69.5</v>
      </c>
      <c r="H44" s="49"/>
    </row>
    <row r="45" spans="2:8" x14ac:dyDescent="0.3">
      <c r="B45" s="145" t="s">
        <v>79</v>
      </c>
      <c r="C45" s="110"/>
      <c r="D45" s="110"/>
      <c r="H45" s="49"/>
    </row>
    <row r="46" spans="2:8" x14ac:dyDescent="0.3">
      <c r="B46" s="144" t="s">
        <v>80</v>
      </c>
      <c r="C46" s="110">
        <v>12.1</v>
      </c>
      <c r="D46" s="110">
        <v>22</v>
      </c>
      <c r="H46" s="49"/>
    </row>
    <row r="47" spans="2:8" x14ac:dyDescent="0.3">
      <c r="B47" s="144" t="s">
        <v>81</v>
      </c>
      <c r="C47" s="110">
        <v>0.3</v>
      </c>
      <c r="D47" s="110">
        <v>65.900000000000006</v>
      </c>
      <c r="H47" s="49"/>
    </row>
    <row r="48" spans="2:8" x14ac:dyDescent="0.3">
      <c r="B48" s="144" t="s">
        <v>82</v>
      </c>
      <c r="C48" s="110">
        <v>-3</v>
      </c>
      <c r="D48" s="110">
        <v>-7.4</v>
      </c>
      <c r="H48" s="49"/>
    </row>
    <row r="49" spans="2:8" x14ac:dyDescent="0.3">
      <c r="B49" s="196" t="s">
        <v>83</v>
      </c>
      <c r="C49" s="115">
        <v>-5.0999999999999996</v>
      </c>
      <c r="D49" s="115">
        <v>241.7</v>
      </c>
      <c r="H49" s="49"/>
    </row>
    <row r="50" spans="2:8" x14ac:dyDescent="0.3">
      <c r="B50" s="37" t="s">
        <v>84</v>
      </c>
      <c r="C50" s="40">
        <v>678</v>
      </c>
      <c r="D50" s="40">
        <v>754.3</v>
      </c>
      <c r="H50" s="49"/>
    </row>
    <row r="51" spans="2:8" x14ac:dyDescent="0.3">
      <c r="B51" s="147" t="s">
        <v>85</v>
      </c>
      <c r="C51" s="110"/>
      <c r="D51" s="110"/>
      <c r="H51" s="49"/>
    </row>
    <row r="52" spans="2:8" x14ac:dyDescent="0.3">
      <c r="B52" s="148" t="s">
        <v>86</v>
      </c>
      <c r="C52" s="110">
        <v>553.1</v>
      </c>
      <c r="D52" s="110">
        <v>616.79999999999995</v>
      </c>
      <c r="H52" s="49"/>
    </row>
    <row r="53" spans="2:8" x14ac:dyDescent="0.3">
      <c r="B53" s="131" t="s">
        <v>87</v>
      </c>
      <c r="C53" s="110">
        <v>29.3</v>
      </c>
      <c r="D53" s="110">
        <v>29.3</v>
      </c>
      <c r="H53" s="49"/>
    </row>
    <row r="54" spans="2:8" x14ac:dyDescent="0.3">
      <c r="B54" s="131" t="s">
        <v>70</v>
      </c>
      <c r="C54" s="110">
        <v>95.7</v>
      </c>
      <c r="D54" s="110">
        <v>108.2</v>
      </c>
      <c r="H54" s="49"/>
    </row>
    <row r="55" spans="2:8" x14ac:dyDescent="0.3">
      <c r="B55" s="133" t="s">
        <v>84</v>
      </c>
      <c r="C55" s="124">
        <v>678</v>
      </c>
      <c r="D55" s="124">
        <v>754.3</v>
      </c>
      <c r="H55" s="49"/>
    </row>
    <row r="56" spans="2:8" hidden="1" x14ac:dyDescent="0.3">
      <c r="B56" s="7" t="s">
        <v>15</v>
      </c>
      <c r="C56" s="8" t="e">
        <v>#REF!</v>
      </c>
      <c r="D56" s="8" t="e">
        <v>#REF!</v>
      </c>
    </row>
    <row r="57" spans="2:8" hidden="1" x14ac:dyDescent="0.3">
      <c r="B57" s="7" t="s">
        <v>29</v>
      </c>
      <c r="C57" s="8" t="e">
        <v>#REF!</v>
      </c>
      <c r="D57" s="8" t="e">
        <v>#REF!</v>
      </c>
    </row>
    <row r="58" spans="2:8" x14ac:dyDescent="0.3">
      <c r="B58" s="198"/>
    </row>
    <row r="59" spans="2:8" x14ac:dyDescent="0.3">
      <c r="B59" s="198"/>
    </row>
    <row r="60" spans="2:8" ht="15.6" x14ac:dyDescent="0.3">
      <c r="B60" s="108" t="s">
        <v>88</v>
      </c>
    </row>
    <row r="61" spans="2:8" x14ac:dyDescent="0.3">
      <c r="B61" s="198"/>
    </row>
    <row r="62" spans="2:8" x14ac:dyDescent="0.3">
      <c r="B62" s="106" t="s">
        <v>11</v>
      </c>
      <c r="C62" s="107">
        <v>2025</v>
      </c>
      <c r="D62" s="107" t="s">
        <v>294</v>
      </c>
      <c r="H62" s="56"/>
    </row>
    <row r="63" spans="2:8" x14ac:dyDescent="0.3">
      <c r="B63" s="35" t="s">
        <v>89</v>
      </c>
      <c r="C63" s="41"/>
      <c r="D63" s="41"/>
      <c r="H63" s="49"/>
    </row>
    <row r="64" spans="2:8" x14ac:dyDescent="0.3">
      <c r="B64" s="150" t="s">
        <v>90</v>
      </c>
      <c r="C64" s="124">
        <v>26221.1</v>
      </c>
      <c r="D64" s="124">
        <v>21425.9</v>
      </c>
      <c r="H64" s="57"/>
    </row>
    <row r="65" spans="2:8" x14ac:dyDescent="0.3">
      <c r="B65" s="139" t="s">
        <v>91</v>
      </c>
      <c r="C65" s="110">
        <v>22099.5</v>
      </c>
      <c r="D65" s="110">
        <v>17692.599999999999</v>
      </c>
      <c r="H65" s="57"/>
    </row>
    <row r="66" spans="2:8" x14ac:dyDescent="0.3">
      <c r="B66" s="139" t="s">
        <v>92</v>
      </c>
      <c r="C66" s="110">
        <v>2411.1</v>
      </c>
      <c r="D66" s="110">
        <v>2411.1</v>
      </c>
      <c r="H66" s="57"/>
    </row>
    <row r="67" spans="2:8" x14ac:dyDescent="0.3">
      <c r="B67" s="139" t="s">
        <v>93</v>
      </c>
      <c r="C67" s="110">
        <v>759.4</v>
      </c>
      <c r="D67" s="110">
        <v>565.20000000000005</v>
      </c>
      <c r="H67" s="57"/>
    </row>
    <row r="68" spans="2:8" x14ac:dyDescent="0.3">
      <c r="B68" s="139" t="s">
        <v>94</v>
      </c>
      <c r="C68" s="110">
        <v>412.8</v>
      </c>
      <c r="D68" s="110">
        <v>512.70000000000005</v>
      </c>
      <c r="H68" s="57"/>
    </row>
    <row r="69" spans="2:8" x14ac:dyDescent="0.3">
      <c r="B69" s="139" t="s">
        <v>95</v>
      </c>
      <c r="C69" s="110">
        <v>183.8</v>
      </c>
      <c r="D69" s="110">
        <v>186.3</v>
      </c>
      <c r="H69" s="57"/>
    </row>
    <row r="70" spans="2:8" x14ac:dyDescent="0.3">
      <c r="B70" s="139" t="s">
        <v>96</v>
      </c>
      <c r="C70" s="110">
        <v>0</v>
      </c>
      <c r="D70" s="110">
        <v>2.2999999999999998</v>
      </c>
      <c r="H70" s="57"/>
    </row>
    <row r="71" spans="2:8" x14ac:dyDescent="0.3">
      <c r="B71" s="139" t="s">
        <v>97</v>
      </c>
      <c r="C71" s="110">
        <v>353.7</v>
      </c>
      <c r="D71" s="110">
        <v>55</v>
      </c>
      <c r="H71" s="57"/>
    </row>
    <row r="72" spans="2:8" x14ac:dyDescent="0.3">
      <c r="B72" s="139" t="s">
        <v>98</v>
      </c>
      <c r="C72" s="110">
        <v>0.7</v>
      </c>
      <c r="D72" s="110">
        <v>0.7</v>
      </c>
      <c r="H72" s="57"/>
    </row>
    <row r="73" spans="2:8" x14ac:dyDescent="0.3">
      <c r="B73" s="133" t="s">
        <v>99</v>
      </c>
      <c r="C73" s="124">
        <v>5927.5</v>
      </c>
      <c r="D73" s="124">
        <v>3501.7</v>
      </c>
      <c r="H73" s="57"/>
    </row>
    <row r="74" spans="2:8" x14ac:dyDescent="0.3">
      <c r="B74" s="139" t="s">
        <v>100</v>
      </c>
      <c r="C74" s="110">
        <v>382.9</v>
      </c>
      <c r="D74" s="110">
        <v>224.6</v>
      </c>
      <c r="H74" s="57"/>
    </row>
    <row r="75" spans="2:8" x14ac:dyDescent="0.3">
      <c r="B75" s="139" t="s">
        <v>101</v>
      </c>
      <c r="C75" s="110">
        <v>1231.8</v>
      </c>
      <c r="D75" s="110">
        <v>1093.4000000000001</v>
      </c>
      <c r="H75" s="57"/>
    </row>
    <row r="76" spans="2:8" x14ac:dyDescent="0.3">
      <c r="B76" s="139" t="s">
        <v>280</v>
      </c>
      <c r="C76" s="110">
        <v>5.4</v>
      </c>
      <c r="D76" s="110">
        <v>5</v>
      </c>
      <c r="H76" s="57"/>
    </row>
    <row r="77" spans="2:8" x14ac:dyDescent="0.3">
      <c r="B77" s="139" t="s">
        <v>102</v>
      </c>
      <c r="C77" s="110">
        <v>83.2</v>
      </c>
      <c r="D77" s="110">
        <v>94.3</v>
      </c>
      <c r="H77" s="57"/>
    </row>
    <row r="78" spans="2:8" x14ac:dyDescent="0.3">
      <c r="B78" s="139" t="s">
        <v>96</v>
      </c>
      <c r="C78" s="110">
        <v>19.600000000000001</v>
      </c>
      <c r="D78" s="110">
        <v>10</v>
      </c>
      <c r="H78" s="57"/>
    </row>
    <row r="79" spans="2:8" x14ac:dyDescent="0.3">
      <c r="B79" s="139" t="s">
        <v>103</v>
      </c>
      <c r="C79" s="110">
        <v>4141.8</v>
      </c>
      <c r="D79" s="110">
        <v>2030.3</v>
      </c>
      <c r="H79" s="57"/>
    </row>
    <row r="80" spans="2:8" x14ac:dyDescent="0.3">
      <c r="B80" s="151" t="s">
        <v>104</v>
      </c>
      <c r="C80" s="199">
        <v>62.7</v>
      </c>
      <c r="D80" s="199">
        <v>44.1</v>
      </c>
      <c r="H80" s="57"/>
    </row>
    <row r="81" spans="2:8" x14ac:dyDescent="0.3">
      <c r="B81" s="36" t="s">
        <v>27</v>
      </c>
      <c r="C81" s="40">
        <v>32148.6</v>
      </c>
      <c r="D81" s="40">
        <v>24927.599999999999</v>
      </c>
      <c r="H81" s="57"/>
    </row>
    <row r="82" spans="2:8" x14ac:dyDescent="0.3">
      <c r="B82" s="35" t="s">
        <v>105</v>
      </c>
      <c r="C82" s="40"/>
      <c r="D82" s="40"/>
      <c r="H82" s="57"/>
    </row>
    <row r="83" spans="2:8" x14ac:dyDescent="0.3">
      <c r="B83" s="135" t="s">
        <v>106</v>
      </c>
      <c r="C83" s="124">
        <v>8945</v>
      </c>
      <c r="D83" s="124">
        <v>6177.4</v>
      </c>
      <c r="H83" s="57"/>
    </row>
    <row r="84" spans="2:8" x14ac:dyDescent="0.3">
      <c r="B84" s="139" t="s">
        <v>107</v>
      </c>
      <c r="C84" s="110">
        <v>8150.2</v>
      </c>
      <c r="D84" s="110">
        <v>5556.2</v>
      </c>
      <c r="H84" s="57"/>
    </row>
    <row r="85" spans="2:8" x14ac:dyDescent="0.3">
      <c r="B85" s="132" t="s">
        <v>108</v>
      </c>
      <c r="C85" s="110">
        <v>7634.2</v>
      </c>
      <c r="D85" s="110">
        <v>5040.3</v>
      </c>
      <c r="H85" s="57"/>
    </row>
    <row r="86" spans="2:8" x14ac:dyDescent="0.3">
      <c r="B86" s="152" t="s">
        <v>109</v>
      </c>
      <c r="C86" s="110">
        <v>2722.6</v>
      </c>
      <c r="D86" s="110">
        <v>1823.3</v>
      </c>
      <c r="H86" s="57"/>
    </row>
    <row r="87" spans="2:8" x14ac:dyDescent="0.3">
      <c r="B87" s="152" t="s">
        <v>110</v>
      </c>
      <c r="C87" s="110">
        <v>2028.5</v>
      </c>
      <c r="D87" s="110">
        <v>739.1</v>
      </c>
      <c r="H87" s="57"/>
    </row>
    <row r="88" spans="2:8" x14ac:dyDescent="0.3">
      <c r="B88" s="152" t="s">
        <v>111</v>
      </c>
      <c r="C88" s="110">
        <v>186.7</v>
      </c>
      <c r="D88" s="110">
        <v>183.4</v>
      </c>
      <c r="H88" s="57"/>
    </row>
    <row r="89" spans="2:8" x14ac:dyDescent="0.3">
      <c r="B89" s="152" t="s">
        <v>112</v>
      </c>
      <c r="C89" s="110">
        <v>17.600000000000001</v>
      </c>
      <c r="D89" s="110">
        <v>29.4</v>
      </c>
      <c r="H89" s="57"/>
    </row>
    <row r="90" spans="2:8" x14ac:dyDescent="0.3">
      <c r="B90" s="152" t="s">
        <v>113</v>
      </c>
      <c r="C90" s="110">
        <v>-1.1000000000000001</v>
      </c>
      <c r="D90" s="110">
        <v>-3.2</v>
      </c>
      <c r="H90" s="57"/>
    </row>
    <row r="91" spans="2:8" x14ac:dyDescent="0.3">
      <c r="B91" s="152" t="s">
        <v>114</v>
      </c>
      <c r="C91" s="110">
        <v>2679.9</v>
      </c>
      <c r="D91" s="110">
        <v>2268.3000000000002</v>
      </c>
      <c r="H91" s="57"/>
    </row>
    <row r="92" spans="2:8" x14ac:dyDescent="0.3">
      <c r="B92" s="131" t="s">
        <v>115</v>
      </c>
      <c r="C92" s="110">
        <v>515.9</v>
      </c>
      <c r="D92" s="110">
        <v>515.9</v>
      </c>
      <c r="H92" s="57"/>
    </row>
    <row r="93" spans="2:8" x14ac:dyDescent="0.3">
      <c r="B93" s="139" t="s">
        <v>70</v>
      </c>
      <c r="C93" s="110">
        <v>794.8</v>
      </c>
      <c r="D93" s="110">
        <v>621.20000000000005</v>
      </c>
      <c r="H93" s="57"/>
    </row>
    <row r="94" spans="2:8" x14ac:dyDescent="0.3">
      <c r="B94" s="143" t="s">
        <v>116</v>
      </c>
      <c r="C94" s="124">
        <v>18325.8</v>
      </c>
      <c r="D94" s="124">
        <v>14899.2</v>
      </c>
      <c r="H94" s="57"/>
    </row>
    <row r="95" spans="2:8" x14ac:dyDescent="0.3">
      <c r="B95" s="139" t="s">
        <v>117</v>
      </c>
      <c r="C95" s="110">
        <v>16910</v>
      </c>
      <c r="D95" s="110">
        <v>13968.8</v>
      </c>
      <c r="H95" s="57"/>
    </row>
    <row r="96" spans="2:8" x14ac:dyDescent="0.3">
      <c r="B96" s="139" t="s">
        <v>118</v>
      </c>
      <c r="C96" s="110">
        <v>39.799999999999997</v>
      </c>
      <c r="D96" s="110">
        <v>61.4</v>
      </c>
      <c r="H96" s="57"/>
    </row>
    <row r="97" spans="2:8" x14ac:dyDescent="0.3">
      <c r="B97" s="139" t="s">
        <v>96</v>
      </c>
      <c r="C97" s="110">
        <v>3.8</v>
      </c>
      <c r="D97" s="110">
        <v>4.5</v>
      </c>
      <c r="H97" s="57"/>
    </row>
    <row r="98" spans="2:8" x14ac:dyDescent="0.3">
      <c r="B98" s="139" t="s">
        <v>119</v>
      </c>
      <c r="C98" s="110">
        <v>186.4</v>
      </c>
      <c r="D98" s="110">
        <v>172.1</v>
      </c>
      <c r="H98" s="57"/>
    </row>
    <row r="99" spans="2:8" x14ac:dyDescent="0.3">
      <c r="B99" s="139" t="s">
        <v>120</v>
      </c>
      <c r="C99" s="110">
        <v>322.8</v>
      </c>
      <c r="D99" s="110">
        <v>301.89999999999998</v>
      </c>
      <c r="H99" s="57"/>
    </row>
    <row r="100" spans="2:8" x14ac:dyDescent="0.3">
      <c r="B100" s="139" t="s">
        <v>281</v>
      </c>
      <c r="C100" s="110">
        <v>656.4</v>
      </c>
      <c r="D100" s="110">
        <v>164.5</v>
      </c>
      <c r="H100" s="57"/>
    </row>
    <row r="101" spans="2:8" x14ac:dyDescent="0.3">
      <c r="B101" s="139" t="s">
        <v>121</v>
      </c>
      <c r="C101" s="110">
        <v>206.5</v>
      </c>
      <c r="D101" s="110">
        <v>226</v>
      </c>
      <c r="H101" s="57"/>
    </row>
    <row r="102" spans="2:8" x14ac:dyDescent="0.3">
      <c r="B102" s="133" t="s">
        <v>122</v>
      </c>
      <c r="C102" s="124">
        <v>4877.7</v>
      </c>
      <c r="D102" s="124">
        <v>3851</v>
      </c>
      <c r="H102" s="57"/>
    </row>
    <row r="103" spans="2:8" x14ac:dyDescent="0.3">
      <c r="B103" s="139" t="s">
        <v>117</v>
      </c>
      <c r="C103" s="110">
        <v>861.5</v>
      </c>
      <c r="D103" s="110">
        <v>859.7</v>
      </c>
      <c r="H103" s="57"/>
    </row>
    <row r="104" spans="2:8" x14ac:dyDescent="0.3">
      <c r="B104" s="139" t="s">
        <v>119</v>
      </c>
      <c r="C104" s="110">
        <v>38.9</v>
      </c>
      <c r="D104" s="110">
        <v>8.9</v>
      </c>
      <c r="H104" s="57"/>
    </row>
    <row r="105" spans="2:8" x14ac:dyDescent="0.3">
      <c r="B105" s="139" t="s">
        <v>123</v>
      </c>
      <c r="C105" s="110">
        <v>2518.8000000000002</v>
      </c>
      <c r="D105" s="110">
        <v>2158</v>
      </c>
      <c r="H105" s="57"/>
    </row>
    <row r="106" spans="2:8" x14ac:dyDescent="0.3">
      <c r="B106" s="139" t="s">
        <v>124</v>
      </c>
      <c r="C106" s="110">
        <v>43.9</v>
      </c>
      <c r="D106" s="110">
        <v>10.199999999999999</v>
      </c>
      <c r="H106" s="57"/>
    </row>
    <row r="107" spans="2:8" x14ac:dyDescent="0.3">
      <c r="B107" s="139" t="s">
        <v>96</v>
      </c>
      <c r="C107" s="110">
        <v>6.1</v>
      </c>
      <c r="D107" s="110">
        <v>2.2999999999999998</v>
      </c>
      <c r="H107" s="57"/>
    </row>
    <row r="108" spans="2:8" x14ac:dyDescent="0.3">
      <c r="B108" s="139" t="s">
        <v>281</v>
      </c>
      <c r="C108" s="110">
        <v>9.5</v>
      </c>
      <c r="D108" s="110">
        <v>0</v>
      </c>
      <c r="H108" s="57"/>
    </row>
    <row r="109" spans="2:8" x14ac:dyDescent="0.3">
      <c r="B109" s="139" t="s">
        <v>121</v>
      </c>
      <c r="C109" s="110">
        <v>0</v>
      </c>
      <c r="D109" s="110">
        <v>0.6</v>
      </c>
      <c r="H109" s="57"/>
    </row>
    <row r="110" spans="2:8" x14ac:dyDescent="0.3">
      <c r="B110" s="151" t="s">
        <v>125</v>
      </c>
      <c r="C110" s="199">
        <v>1399.1</v>
      </c>
      <c r="D110" s="199">
        <v>811.2</v>
      </c>
      <c r="H110" s="57"/>
    </row>
    <row r="111" spans="2:8" x14ac:dyDescent="0.3">
      <c r="B111" s="36" t="s">
        <v>126</v>
      </c>
      <c r="C111" s="40">
        <v>32148.6</v>
      </c>
      <c r="D111" s="40">
        <v>24927.599999999999</v>
      </c>
      <c r="H111" s="57"/>
    </row>
    <row r="114" spans="2:8" ht="15.6" x14ac:dyDescent="0.3">
      <c r="B114" s="108" t="s">
        <v>127</v>
      </c>
    </row>
    <row r="115" spans="2:8" x14ac:dyDescent="0.3">
      <c r="B115" s="198"/>
    </row>
    <row r="116" spans="2:8" x14ac:dyDescent="0.3">
      <c r="B116" s="106" t="s">
        <v>11</v>
      </c>
      <c r="C116" s="107">
        <v>2025</v>
      </c>
      <c r="D116" s="107" t="s">
        <v>294</v>
      </c>
    </row>
    <row r="117" spans="2:8" x14ac:dyDescent="0.3">
      <c r="B117" s="135" t="s">
        <v>128</v>
      </c>
      <c r="C117" s="110"/>
      <c r="D117" s="110"/>
      <c r="E117" s="137"/>
    </row>
    <row r="118" spans="2:8" x14ac:dyDescent="0.3">
      <c r="B118" s="133" t="s">
        <v>73</v>
      </c>
      <c r="C118" s="124">
        <v>683.1</v>
      </c>
      <c r="D118" s="124">
        <v>512.5</v>
      </c>
      <c r="E118" s="137"/>
      <c r="H118" s="203"/>
    </row>
    <row r="119" spans="2:8" x14ac:dyDescent="0.3">
      <c r="B119" s="153" t="s">
        <v>129</v>
      </c>
      <c r="C119" s="110"/>
      <c r="D119" s="110"/>
      <c r="E119" s="137"/>
      <c r="H119" s="204"/>
    </row>
    <row r="120" spans="2:8" x14ac:dyDescent="0.3">
      <c r="B120" s="153" t="s">
        <v>130</v>
      </c>
      <c r="C120" s="110">
        <v>184.8</v>
      </c>
      <c r="D120" s="110">
        <v>172.5</v>
      </c>
      <c r="E120" s="137"/>
      <c r="H120" s="204"/>
    </row>
    <row r="121" spans="2:8" x14ac:dyDescent="0.3">
      <c r="B121" s="153" t="s">
        <v>131</v>
      </c>
      <c r="C121" s="110">
        <v>2.6</v>
      </c>
      <c r="D121" s="110">
        <v>2.4</v>
      </c>
      <c r="E121" s="137"/>
      <c r="H121" s="204"/>
    </row>
    <row r="122" spans="2:8" x14ac:dyDescent="0.3">
      <c r="B122" s="153" t="s">
        <v>132</v>
      </c>
      <c r="C122" s="110">
        <v>147.30000000000001</v>
      </c>
      <c r="D122" s="110">
        <v>151</v>
      </c>
      <c r="E122" s="137"/>
      <c r="H122" s="204"/>
    </row>
    <row r="123" spans="2:8" x14ac:dyDescent="0.3">
      <c r="B123" s="153" t="s">
        <v>133</v>
      </c>
      <c r="C123" s="110">
        <v>-12.9</v>
      </c>
      <c r="D123" s="110">
        <v>-33.200000000000003</v>
      </c>
      <c r="E123" s="137"/>
      <c r="H123" s="204"/>
    </row>
    <row r="124" spans="2:8" ht="27.6" x14ac:dyDescent="0.3">
      <c r="B124" s="154" t="s">
        <v>282</v>
      </c>
      <c r="C124" s="110">
        <v>741.6</v>
      </c>
      <c r="D124" s="110">
        <v>618.70000000000005</v>
      </c>
      <c r="E124" s="137"/>
      <c r="H124" s="204"/>
    </row>
    <row r="125" spans="2:8" ht="27.6" x14ac:dyDescent="0.3">
      <c r="B125" s="154" t="s">
        <v>283</v>
      </c>
      <c r="C125" s="110">
        <v>42.2</v>
      </c>
      <c r="D125" s="110">
        <v>14</v>
      </c>
      <c r="E125" s="137"/>
      <c r="H125" s="205"/>
    </row>
    <row r="126" spans="2:8" x14ac:dyDescent="0.3">
      <c r="B126" s="153" t="s">
        <v>134</v>
      </c>
      <c r="C126" s="110">
        <v>1.4</v>
      </c>
      <c r="D126" s="110">
        <v>-0.1</v>
      </c>
      <c r="E126" s="137"/>
      <c r="H126" s="205"/>
    </row>
    <row r="127" spans="2:8" x14ac:dyDescent="0.3">
      <c r="B127" s="153" t="s">
        <v>135</v>
      </c>
      <c r="C127" s="110">
        <v>38.799999999999997</v>
      </c>
      <c r="D127" s="110">
        <v>-4.2</v>
      </c>
      <c r="E127" s="137"/>
      <c r="H127" s="205"/>
    </row>
    <row r="128" spans="2:8" hidden="1" x14ac:dyDescent="0.3">
      <c r="B128" s="153" t="s">
        <v>136</v>
      </c>
      <c r="C128" s="110">
        <v>0</v>
      </c>
      <c r="D128" s="110">
        <v>0</v>
      </c>
      <c r="E128" s="137"/>
      <c r="H128" s="205"/>
    </row>
    <row r="129" spans="2:8" x14ac:dyDescent="0.3">
      <c r="B129" s="153" t="s">
        <v>137</v>
      </c>
      <c r="C129" s="110">
        <v>37.799999999999997</v>
      </c>
      <c r="D129" s="110">
        <v>76.2</v>
      </c>
      <c r="E129" s="137"/>
      <c r="H129" s="205"/>
    </row>
    <row r="130" spans="2:8" x14ac:dyDescent="0.3">
      <c r="B130" s="153" t="s">
        <v>138</v>
      </c>
      <c r="C130" s="110">
        <v>-0.2</v>
      </c>
      <c r="D130" s="110">
        <v>-0.3</v>
      </c>
      <c r="E130" s="137"/>
      <c r="H130" s="205"/>
    </row>
    <row r="131" spans="2:8" x14ac:dyDescent="0.3">
      <c r="B131" s="133" t="s">
        <v>139</v>
      </c>
      <c r="C131" s="124">
        <v>1866.4</v>
      </c>
      <c r="D131" s="124">
        <v>1509.6</v>
      </c>
      <c r="E131" s="137"/>
      <c r="H131" s="206"/>
    </row>
    <row r="132" spans="2:8" x14ac:dyDescent="0.3">
      <c r="B132" s="153" t="s">
        <v>140</v>
      </c>
      <c r="C132" s="110">
        <v>-159.6</v>
      </c>
      <c r="D132" s="110">
        <v>-182.4</v>
      </c>
      <c r="E132" s="137"/>
      <c r="H132" s="205"/>
    </row>
    <row r="133" spans="2:8" x14ac:dyDescent="0.3">
      <c r="B133" s="153" t="s">
        <v>141</v>
      </c>
      <c r="C133" s="110">
        <v>-531.9</v>
      </c>
      <c r="D133" s="110">
        <v>-71.400000000000006</v>
      </c>
      <c r="E133" s="137"/>
      <c r="H133" s="205"/>
    </row>
    <row r="134" spans="2:8" x14ac:dyDescent="0.3">
      <c r="B134" s="153" t="s">
        <v>142</v>
      </c>
      <c r="C134" s="110">
        <v>-12.4</v>
      </c>
      <c r="D134" s="110">
        <v>-24.7</v>
      </c>
      <c r="E134" s="137"/>
      <c r="H134" s="205"/>
    </row>
    <row r="135" spans="2:8" x14ac:dyDescent="0.3">
      <c r="B135" s="153" t="s">
        <v>143</v>
      </c>
      <c r="C135" s="110">
        <v>730.5</v>
      </c>
      <c r="D135" s="110">
        <v>-112.3</v>
      </c>
      <c r="E135" s="137"/>
      <c r="H135" s="205"/>
    </row>
    <row r="136" spans="2:8" x14ac:dyDescent="0.3">
      <c r="B136" s="153" t="s">
        <v>144</v>
      </c>
      <c r="C136" s="110">
        <v>640.4</v>
      </c>
      <c r="D136" s="110">
        <v>137.1</v>
      </c>
      <c r="E136" s="137"/>
      <c r="H136" s="205"/>
    </row>
    <row r="137" spans="2:8" x14ac:dyDescent="0.3">
      <c r="B137" s="133" t="s">
        <v>145</v>
      </c>
      <c r="C137" s="124">
        <v>667</v>
      </c>
      <c r="D137" s="124">
        <v>-253.7</v>
      </c>
      <c r="E137" s="137"/>
      <c r="H137" s="206"/>
    </row>
    <row r="138" spans="2:8" x14ac:dyDescent="0.3">
      <c r="B138" s="153" t="s">
        <v>146</v>
      </c>
      <c r="C138" s="110">
        <v>-429.9</v>
      </c>
      <c r="D138" s="110">
        <v>-238.8</v>
      </c>
      <c r="E138" s="137"/>
      <c r="H138" s="205"/>
    </row>
    <row r="139" spans="2:8" x14ac:dyDescent="0.3">
      <c r="B139" s="153" t="s">
        <v>147</v>
      </c>
      <c r="C139" s="110">
        <v>102.1</v>
      </c>
      <c r="D139" s="110">
        <v>79.8</v>
      </c>
      <c r="E139" s="137"/>
      <c r="H139" s="205"/>
    </row>
    <row r="140" spans="2:8" x14ac:dyDescent="0.3">
      <c r="B140" s="155" t="s">
        <v>148</v>
      </c>
      <c r="C140" s="199">
        <v>-115.3</v>
      </c>
      <c r="D140" s="199">
        <v>-152.69999999999999</v>
      </c>
      <c r="E140" s="137"/>
      <c r="H140" s="205"/>
    </row>
    <row r="141" spans="2:8" x14ac:dyDescent="0.3">
      <c r="B141" s="38" t="s">
        <v>149</v>
      </c>
      <c r="C141" s="40">
        <v>2090.4</v>
      </c>
      <c r="D141" s="40">
        <v>944.2</v>
      </c>
      <c r="H141" s="207"/>
    </row>
    <row r="142" spans="2:8" x14ac:dyDescent="0.3">
      <c r="B142" s="135" t="s">
        <v>150</v>
      </c>
      <c r="C142" s="110"/>
      <c r="D142" s="110"/>
      <c r="E142" s="137"/>
      <c r="H142" s="205"/>
    </row>
    <row r="143" spans="2:8" x14ac:dyDescent="0.3">
      <c r="B143" s="153" t="s">
        <v>151</v>
      </c>
      <c r="C143" s="110">
        <v>-351.4</v>
      </c>
      <c r="D143" s="110">
        <v>-255.8</v>
      </c>
      <c r="E143" s="137"/>
      <c r="H143" s="205"/>
    </row>
    <row r="144" spans="2:8" x14ac:dyDescent="0.3">
      <c r="B144" s="153" t="s">
        <v>284</v>
      </c>
      <c r="C144" s="110">
        <v>-4689.3</v>
      </c>
      <c r="D144" s="110">
        <v>-4420.1000000000004</v>
      </c>
      <c r="E144" s="137"/>
      <c r="H144" s="205"/>
    </row>
    <row r="145" spans="2:8" hidden="1" x14ac:dyDescent="0.3">
      <c r="B145" s="153" t="s">
        <v>152</v>
      </c>
      <c r="C145" s="110">
        <v>0</v>
      </c>
      <c r="D145" s="110">
        <v>0</v>
      </c>
      <c r="E145" s="137"/>
      <c r="H145" s="205"/>
    </row>
    <row r="146" spans="2:8" x14ac:dyDescent="0.3">
      <c r="B146" s="153" t="s">
        <v>153</v>
      </c>
      <c r="C146" s="110">
        <v>0</v>
      </c>
      <c r="D146" s="110">
        <v>-230.4</v>
      </c>
      <c r="E146" s="137"/>
      <c r="H146" s="205"/>
    </row>
    <row r="147" spans="2:8" x14ac:dyDescent="0.3">
      <c r="B147" s="153" t="s">
        <v>244</v>
      </c>
      <c r="C147" s="110">
        <v>-0.9</v>
      </c>
      <c r="D147" s="110">
        <v>-1.6</v>
      </c>
      <c r="E147" s="137"/>
      <c r="H147" s="205"/>
    </row>
    <row r="148" spans="2:8" hidden="1" x14ac:dyDescent="0.3">
      <c r="B148" s="153" t="s">
        <v>245</v>
      </c>
      <c r="C148" s="110">
        <v>0</v>
      </c>
      <c r="D148" s="110">
        <v>0</v>
      </c>
      <c r="E148" s="137"/>
      <c r="H148" s="205"/>
    </row>
    <row r="149" spans="2:8" hidden="1" x14ac:dyDescent="0.3">
      <c r="B149" s="153" t="s">
        <v>246</v>
      </c>
      <c r="C149" s="110">
        <v>0</v>
      </c>
      <c r="D149" s="110">
        <v>0</v>
      </c>
      <c r="E149" s="137"/>
      <c r="H149" s="205"/>
    </row>
    <row r="150" spans="2:8" x14ac:dyDescent="0.3">
      <c r="B150" s="153" t="s">
        <v>285</v>
      </c>
      <c r="C150" s="110">
        <v>24</v>
      </c>
      <c r="D150" s="110">
        <v>2.9</v>
      </c>
      <c r="E150" s="137"/>
      <c r="H150" s="205"/>
    </row>
    <row r="151" spans="2:8" hidden="1" x14ac:dyDescent="0.3">
      <c r="B151" s="153" t="s">
        <v>154</v>
      </c>
      <c r="C151" s="110">
        <v>0</v>
      </c>
      <c r="D151" s="110">
        <v>0</v>
      </c>
      <c r="E151" s="137"/>
      <c r="H151" s="205"/>
    </row>
    <row r="152" spans="2:8" hidden="1" x14ac:dyDescent="0.3">
      <c r="B152" s="156" t="s">
        <v>155</v>
      </c>
      <c r="C152" s="110">
        <v>0</v>
      </c>
      <c r="D152" s="110">
        <v>0</v>
      </c>
      <c r="E152" s="137"/>
      <c r="H152" s="205"/>
    </row>
    <row r="153" spans="2:8" x14ac:dyDescent="0.3">
      <c r="B153" s="157" t="s">
        <v>156</v>
      </c>
      <c r="C153" s="110">
        <v>34.6</v>
      </c>
      <c r="D153" s="110">
        <v>35</v>
      </c>
      <c r="E153" s="137"/>
      <c r="H153" s="205"/>
    </row>
    <row r="154" spans="2:8" hidden="1" x14ac:dyDescent="0.3">
      <c r="B154" s="157" t="s">
        <v>157</v>
      </c>
      <c r="C154" s="110">
        <v>0</v>
      </c>
      <c r="D154" s="110">
        <v>0</v>
      </c>
      <c r="H154" s="205"/>
    </row>
    <row r="155" spans="2:8" x14ac:dyDescent="0.3">
      <c r="B155" s="39"/>
      <c r="C155" s="197"/>
      <c r="D155" s="197"/>
      <c r="H155" s="205"/>
    </row>
    <row r="156" spans="2:8" x14ac:dyDescent="0.3">
      <c r="B156" s="38" t="s">
        <v>158</v>
      </c>
      <c r="C156" s="40">
        <v>-4983</v>
      </c>
      <c r="D156" s="40">
        <v>-4870</v>
      </c>
      <c r="H156" s="207"/>
    </row>
    <row r="157" spans="2:8" x14ac:dyDescent="0.3">
      <c r="B157" s="133" t="s">
        <v>159</v>
      </c>
      <c r="C157" s="110"/>
      <c r="D157" s="110"/>
      <c r="E157" s="137"/>
      <c r="H157" s="205"/>
    </row>
    <row r="158" spans="2:8" x14ac:dyDescent="0.3">
      <c r="B158" s="153" t="s">
        <v>160</v>
      </c>
      <c r="C158" s="110">
        <v>2206.8000000000002</v>
      </c>
      <c r="D158" s="110">
        <v>0</v>
      </c>
      <c r="E158" s="137"/>
      <c r="H158" s="205"/>
    </row>
    <row r="159" spans="2:8" x14ac:dyDescent="0.3">
      <c r="B159" s="153" t="s">
        <v>161</v>
      </c>
      <c r="C159" s="110">
        <v>120</v>
      </c>
      <c r="D159" s="110">
        <v>120</v>
      </c>
      <c r="E159" s="137"/>
      <c r="H159" s="205"/>
    </row>
    <row r="160" spans="2:8" x14ac:dyDescent="0.3">
      <c r="B160" s="153" t="s">
        <v>162</v>
      </c>
      <c r="C160" s="110">
        <v>-20.2</v>
      </c>
      <c r="D160" s="110">
        <v>0</v>
      </c>
      <c r="E160" s="137"/>
      <c r="H160" s="205"/>
    </row>
    <row r="161" spans="2:8" x14ac:dyDescent="0.3">
      <c r="B161" s="153" t="s">
        <v>163</v>
      </c>
      <c r="C161" s="110">
        <v>0</v>
      </c>
      <c r="D161" s="110">
        <v>0</v>
      </c>
      <c r="E161" s="137"/>
      <c r="H161" s="205"/>
    </row>
    <row r="162" spans="2:8" x14ac:dyDescent="0.3">
      <c r="B162" s="157" t="s">
        <v>164</v>
      </c>
      <c r="C162" s="110">
        <v>0</v>
      </c>
      <c r="D162" s="110">
        <v>0</v>
      </c>
      <c r="E162" s="137"/>
      <c r="H162" s="205"/>
    </row>
    <row r="163" spans="2:8" x14ac:dyDescent="0.3">
      <c r="B163" s="153" t="s">
        <v>247</v>
      </c>
      <c r="C163" s="110">
        <v>0</v>
      </c>
      <c r="D163" s="110">
        <v>-6.3</v>
      </c>
      <c r="E163" s="137"/>
      <c r="H163" s="205"/>
    </row>
    <row r="164" spans="2:8" x14ac:dyDescent="0.3">
      <c r="B164" s="153" t="s">
        <v>165</v>
      </c>
      <c r="C164" s="110">
        <v>2.9</v>
      </c>
      <c r="D164" s="110">
        <v>-1.3</v>
      </c>
      <c r="E164" s="137"/>
      <c r="H164" s="205"/>
    </row>
    <row r="165" spans="2:8" x14ac:dyDescent="0.3">
      <c r="B165" s="157" t="s">
        <v>166</v>
      </c>
      <c r="C165" s="110">
        <v>-129.19999999999999</v>
      </c>
      <c r="D165" s="110">
        <v>-146.30000000000001</v>
      </c>
      <c r="E165" s="137"/>
      <c r="H165" s="205"/>
    </row>
    <row r="166" spans="2:8" x14ac:dyDescent="0.3">
      <c r="B166" s="157" t="s">
        <v>167</v>
      </c>
      <c r="C166" s="110">
        <v>-29.3</v>
      </c>
      <c r="D166" s="110">
        <v>-29.3</v>
      </c>
      <c r="E166" s="137"/>
      <c r="H166" s="205"/>
    </row>
    <row r="167" spans="2:8" x14ac:dyDescent="0.3">
      <c r="B167" s="153" t="s">
        <v>168</v>
      </c>
      <c r="C167" s="110">
        <v>-42</v>
      </c>
      <c r="D167" s="110">
        <v>-36</v>
      </c>
      <c r="E167" s="137"/>
      <c r="H167" s="205"/>
    </row>
    <row r="168" spans="2:8" x14ac:dyDescent="0.3">
      <c r="B168" s="157" t="s">
        <v>169</v>
      </c>
      <c r="C168" s="110">
        <v>-697.5</v>
      </c>
      <c r="D168" s="110">
        <v>-639.9</v>
      </c>
      <c r="E168" s="137"/>
      <c r="H168" s="205"/>
    </row>
    <row r="169" spans="2:8" x14ac:dyDescent="0.3">
      <c r="B169" s="157" t="s">
        <v>170</v>
      </c>
      <c r="C169" s="110">
        <v>3592.6</v>
      </c>
      <c r="D169" s="110">
        <v>5337</v>
      </c>
      <c r="E169" s="137"/>
      <c r="H169" s="205"/>
    </row>
    <row r="170" spans="2:8" hidden="1" x14ac:dyDescent="0.3">
      <c r="B170" s="157" t="s">
        <v>12</v>
      </c>
      <c r="C170" s="110">
        <v>0</v>
      </c>
      <c r="D170" s="110">
        <v>0</v>
      </c>
      <c r="H170" s="205"/>
    </row>
    <row r="171" spans="2:8" hidden="1" x14ac:dyDescent="0.3">
      <c r="B171" s="158" t="s">
        <v>171</v>
      </c>
      <c r="C171" s="146">
        <v>0</v>
      </c>
      <c r="D171" s="146">
        <v>0</v>
      </c>
      <c r="H171" s="205"/>
    </row>
    <row r="172" spans="2:8" x14ac:dyDescent="0.3">
      <c r="B172" s="37" t="s">
        <v>172</v>
      </c>
      <c r="C172" s="40">
        <v>5004.2</v>
      </c>
      <c r="D172" s="40">
        <v>4597.8999999999996</v>
      </c>
      <c r="H172" s="207"/>
    </row>
    <row r="173" spans="2:8" x14ac:dyDescent="0.3">
      <c r="B173" s="201" t="s">
        <v>173</v>
      </c>
      <c r="C173" s="199">
        <v>0</v>
      </c>
      <c r="D173" s="199">
        <v>-9.9</v>
      </c>
      <c r="H173" s="207"/>
    </row>
    <row r="174" spans="2:8" x14ac:dyDescent="0.3">
      <c r="B174" s="38" t="s">
        <v>174</v>
      </c>
      <c r="C174" s="40">
        <v>2111.6</v>
      </c>
      <c r="D174" s="40">
        <v>662.2</v>
      </c>
      <c r="H174" s="207"/>
    </row>
    <row r="175" spans="2:8" x14ac:dyDescent="0.3">
      <c r="B175" s="153" t="s">
        <v>175</v>
      </c>
      <c r="C175" s="110">
        <v>2030.3</v>
      </c>
      <c r="D175" s="110">
        <v>1368.1</v>
      </c>
      <c r="E175" s="137"/>
      <c r="H175" s="204"/>
    </row>
    <row r="176" spans="2:8" x14ac:dyDescent="0.3">
      <c r="B176" s="158" t="s">
        <v>286</v>
      </c>
      <c r="C176" s="199">
        <v>4141.8</v>
      </c>
      <c r="D176" s="199">
        <v>2030.3</v>
      </c>
      <c r="E176" s="137"/>
      <c r="H176" s="204"/>
    </row>
    <row r="177" spans="2:8" x14ac:dyDescent="0.3">
      <c r="B177" s="38" t="s">
        <v>176</v>
      </c>
      <c r="C177" s="40">
        <v>2111.6</v>
      </c>
      <c r="D177" s="40">
        <v>662.2</v>
      </c>
      <c r="H177" s="204"/>
    </row>
    <row r="178" spans="2:8" x14ac:dyDescent="0.3">
      <c r="H178" s="204"/>
    </row>
    <row r="179" spans="2:8" x14ac:dyDescent="0.3">
      <c r="B179" s="95"/>
    </row>
    <row r="181" spans="2:8" x14ac:dyDescent="0.3">
      <c r="B181" s="95" t="s">
        <v>252</v>
      </c>
    </row>
  </sheetData>
  <hyperlinks>
    <hyperlink ref="H2" location="'Table of content'!A1" display="Back to Menu" xr:uid="{A7E51D4C-3B19-4D09-92EF-6505B704F698}"/>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8AE6-CE4C-405B-8786-DC0BB3073C32}">
  <sheetPr codeName="Sheet11">
    <tabColor rgb="FFF0801A"/>
  </sheetPr>
  <dimension ref="I19"/>
  <sheetViews>
    <sheetView showGridLines="0" workbookViewId="0">
      <selection activeCell="K22" sqref="K22"/>
    </sheetView>
  </sheetViews>
  <sheetFormatPr defaultRowHeight="14.4" x14ac:dyDescent="0.3"/>
  <cols>
    <col min="9" max="9" width="10.33203125" bestFit="1" customWidth="1"/>
  </cols>
  <sheetData>
    <row r="19" spans="9:9" x14ac:dyDescent="0.3">
      <c r="I19" s="21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49D18-1AF0-43C7-9503-E9009C0CE9CC}">
  <sheetPr codeName="Sheet12"/>
  <dimension ref="A1:J38"/>
  <sheetViews>
    <sheetView showGridLines="0" zoomScaleNormal="100" workbookViewId="0">
      <pane xSplit="1" ySplit="2" topLeftCell="B13" activePane="bottomRight" state="frozen"/>
      <selection activeCell="O44" sqref="O44"/>
      <selection pane="topRight" activeCell="O44" sqref="O44"/>
      <selection pane="bottomLeft" activeCell="O44" sqref="O44"/>
      <selection pane="bottomRight" activeCell="E11" sqref="E11"/>
    </sheetView>
  </sheetViews>
  <sheetFormatPr defaultColWidth="9.109375" defaultRowHeight="14.4" x14ac:dyDescent="0.3"/>
  <cols>
    <col min="1" max="1" width="3.5546875" style="1" customWidth="1"/>
    <col min="2" max="2" width="63.5546875" style="1" customWidth="1"/>
    <col min="3" max="5" width="15.33203125" style="1" customWidth="1"/>
    <col min="6" max="6" width="2" customWidth="1"/>
    <col min="7" max="8" width="18.88671875" customWidth="1"/>
    <col min="9" max="9" width="14.44140625" customWidth="1"/>
    <col min="10" max="16384" width="9.109375" style="1"/>
  </cols>
  <sheetData>
    <row r="1" spans="1:10" s="17" customFormat="1" x14ac:dyDescent="0.3">
      <c r="F1" s="33"/>
      <c r="G1" s="33"/>
      <c r="H1" s="33"/>
      <c r="I1" s="33"/>
    </row>
    <row r="2" spans="1:10" x14ac:dyDescent="0.3">
      <c r="I2" s="34" t="s">
        <v>195</v>
      </c>
    </row>
    <row r="3" spans="1:10" x14ac:dyDescent="0.3">
      <c r="I3" s="34"/>
    </row>
    <row r="4" spans="1:10" ht="15.6" x14ac:dyDescent="0.3">
      <c r="B4" s="161" t="s">
        <v>46</v>
      </c>
    </row>
    <row r="6" spans="1:10" ht="27.6" x14ac:dyDescent="0.3">
      <c r="B6" s="159" t="s">
        <v>17</v>
      </c>
      <c r="C6" s="160">
        <v>2025</v>
      </c>
      <c r="D6" s="160">
        <v>2024</v>
      </c>
      <c r="E6" s="160" t="s">
        <v>18</v>
      </c>
    </row>
    <row r="7" spans="1:10" ht="27.6" x14ac:dyDescent="0.3">
      <c r="B7" s="109" t="s">
        <v>200</v>
      </c>
      <c r="C7" s="110">
        <v>1603.9</v>
      </c>
      <c r="D7" s="110">
        <v>1608.9</v>
      </c>
      <c r="E7" s="118">
        <v>-3.0000000000000001E-3</v>
      </c>
      <c r="F7" s="137"/>
      <c r="I7" s="49"/>
      <c r="J7" s="58"/>
    </row>
    <row r="8" spans="1:10" x14ac:dyDescent="0.3">
      <c r="B8" s="112" t="s">
        <v>33</v>
      </c>
      <c r="C8" s="113">
        <v>1608.2</v>
      </c>
      <c r="D8" s="113">
        <v>1190.5999999999999</v>
      </c>
      <c r="E8" s="165">
        <v>0.35099999999999998</v>
      </c>
      <c r="F8" s="137"/>
      <c r="I8" s="49"/>
      <c r="J8" s="58"/>
    </row>
    <row r="9" spans="1:10" x14ac:dyDescent="0.3">
      <c r="B9" s="112" t="s">
        <v>34</v>
      </c>
      <c r="C9" s="113">
        <v>156.69999999999999</v>
      </c>
      <c r="D9" s="113">
        <v>170.5</v>
      </c>
      <c r="E9" s="165">
        <v>-8.1000000000000003E-2</v>
      </c>
      <c r="F9" s="137"/>
      <c r="I9" s="49"/>
      <c r="J9" s="58"/>
    </row>
    <row r="10" spans="1:10" ht="28.8" x14ac:dyDescent="0.3">
      <c r="B10" s="166" t="s">
        <v>35</v>
      </c>
      <c r="C10" s="113">
        <v>-160.9</v>
      </c>
      <c r="D10" s="113">
        <v>247.8</v>
      </c>
      <c r="E10" s="165">
        <v>-1.649</v>
      </c>
      <c r="F10" s="137"/>
      <c r="I10" s="49"/>
      <c r="J10" s="58"/>
    </row>
    <row r="11" spans="1:10" x14ac:dyDescent="0.3">
      <c r="B11" s="111" t="s">
        <v>20</v>
      </c>
      <c r="C11" s="110">
        <v>3.8</v>
      </c>
      <c r="D11" s="110">
        <v>3.3</v>
      </c>
      <c r="E11" s="118">
        <v>0.157</v>
      </c>
      <c r="F11" s="137"/>
      <c r="I11" s="49"/>
      <c r="J11" s="58"/>
    </row>
    <row r="12" spans="1:10" ht="16.2" x14ac:dyDescent="0.3">
      <c r="B12" s="111" t="s">
        <v>256</v>
      </c>
      <c r="C12" s="110">
        <v>684.8</v>
      </c>
      <c r="D12" s="110">
        <v>595.20000000000005</v>
      </c>
      <c r="E12" s="118">
        <v>0.151</v>
      </c>
      <c r="F12" s="137"/>
      <c r="I12" s="49"/>
      <c r="J12" s="58"/>
    </row>
    <row r="13" spans="1:10" x14ac:dyDescent="0.3">
      <c r="A13" s="33"/>
      <c r="B13" s="111" t="s">
        <v>21</v>
      </c>
      <c r="C13" s="110">
        <v>418.1</v>
      </c>
      <c r="D13" s="110">
        <v>352</v>
      </c>
      <c r="E13" s="118">
        <v>0.188</v>
      </c>
      <c r="F13" s="137"/>
      <c r="I13" s="49"/>
      <c r="J13" s="58"/>
    </row>
    <row r="14" spans="1:10" x14ac:dyDescent="0.3">
      <c r="A14" s="33"/>
      <c r="B14" s="112" t="s">
        <v>3</v>
      </c>
      <c r="C14" s="113">
        <v>0</v>
      </c>
      <c r="D14" s="113">
        <v>0</v>
      </c>
      <c r="E14" s="165" t="s">
        <v>295</v>
      </c>
      <c r="F14" s="137"/>
      <c r="I14" s="49"/>
      <c r="J14" s="58"/>
    </row>
    <row r="15" spans="1:10" x14ac:dyDescent="0.3">
      <c r="A15" s="33"/>
      <c r="B15" s="112" t="s">
        <v>4</v>
      </c>
      <c r="C15" s="110">
        <v>418.1</v>
      </c>
      <c r="D15" s="110">
        <v>352</v>
      </c>
      <c r="E15" s="118">
        <v>0.188</v>
      </c>
      <c r="F15" s="137"/>
      <c r="I15" s="49"/>
      <c r="J15" s="58"/>
    </row>
    <row r="16" spans="1:10" x14ac:dyDescent="0.3">
      <c r="A16" s="33"/>
      <c r="B16" s="111" t="s">
        <v>14</v>
      </c>
      <c r="C16" s="110">
        <v>-67.3</v>
      </c>
      <c r="D16" s="110">
        <v>-70.5</v>
      </c>
      <c r="E16" s="118">
        <v>-4.4999999999999998E-2</v>
      </c>
      <c r="F16" s="137"/>
      <c r="I16" s="49"/>
      <c r="J16" s="58"/>
    </row>
    <row r="17" spans="1:10" x14ac:dyDescent="0.3">
      <c r="A17" s="33"/>
      <c r="B17" s="111" t="s">
        <v>36</v>
      </c>
      <c r="C17" s="110">
        <v>-78.7</v>
      </c>
      <c r="D17" s="110">
        <v>-67.7</v>
      </c>
      <c r="E17" s="118">
        <v>0.16200000000000001</v>
      </c>
      <c r="F17" s="137"/>
      <c r="I17" s="49"/>
      <c r="J17" s="58"/>
    </row>
    <row r="18" spans="1:10" x14ac:dyDescent="0.3">
      <c r="A18" s="33"/>
      <c r="B18" s="18" t="s">
        <v>22</v>
      </c>
      <c r="C18" s="15">
        <v>272.10000000000002</v>
      </c>
      <c r="D18" s="15">
        <v>213.8</v>
      </c>
      <c r="E18" s="16">
        <v>0.27300000000000002</v>
      </c>
      <c r="I18" s="49"/>
      <c r="J18" s="58"/>
    </row>
    <row r="19" spans="1:10" x14ac:dyDescent="0.3">
      <c r="A19" s="33"/>
      <c r="B19" s="167" t="s">
        <v>37</v>
      </c>
      <c r="C19" s="113">
        <v>0</v>
      </c>
      <c r="D19" s="113">
        <v>0</v>
      </c>
      <c r="E19" s="118" t="s">
        <v>295</v>
      </c>
      <c r="F19" s="137"/>
      <c r="I19" s="49"/>
      <c r="J19" s="58"/>
    </row>
    <row r="20" spans="1:10" x14ac:dyDescent="0.3">
      <c r="B20" s="19" t="s">
        <v>5</v>
      </c>
      <c r="C20" s="47">
        <v>272.10000000000002</v>
      </c>
      <c r="D20" s="47">
        <v>213.8</v>
      </c>
      <c r="E20" s="48">
        <v>0.27300000000000002</v>
      </c>
      <c r="I20" s="49"/>
      <c r="J20" s="58"/>
    </row>
    <row r="23" spans="1:10" ht="15.6" x14ac:dyDescent="0.3">
      <c r="B23" s="161" t="s">
        <v>47</v>
      </c>
    </row>
    <row r="25" spans="1:10" ht="27.6" x14ac:dyDescent="0.3">
      <c r="B25" s="159" t="s">
        <v>26</v>
      </c>
      <c r="C25" s="160">
        <v>2025</v>
      </c>
      <c r="D25" s="160">
        <v>2024</v>
      </c>
      <c r="E25" s="160" t="s">
        <v>18</v>
      </c>
      <c r="I25" s="22"/>
    </row>
    <row r="26" spans="1:10" x14ac:dyDescent="0.3">
      <c r="B26" s="111" t="s">
        <v>27</v>
      </c>
      <c r="C26" s="110">
        <v>11455.4</v>
      </c>
      <c r="D26" s="110">
        <v>9466.4</v>
      </c>
      <c r="E26" s="118">
        <v>0.21</v>
      </c>
      <c r="F26" s="137"/>
      <c r="I26" s="49"/>
      <c r="J26" s="58"/>
    </row>
    <row r="27" spans="1:10" x14ac:dyDescent="0.3">
      <c r="B27" s="111" t="s">
        <v>38</v>
      </c>
      <c r="C27" s="110">
        <v>4382.8</v>
      </c>
      <c r="D27" s="110">
        <v>3130.7</v>
      </c>
      <c r="E27" s="118">
        <v>0.4</v>
      </c>
      <c r="F27" s="137"/>
      <c r="I27" s="49"/>
      <c r="J27" s="58"/>
    </row>
    <row r="28" spans="1:10" x14ac:dyDescent="0.3">
      <c r="B28" s="111" t="s">
        <v>15</v>
      </c>
      <c r="C28" s="110">
        <v>3849.3</v>
      </c>
      <c r="D28" s="110">
        <v>4365.3</v>
      </c>
      <c r="E28" s="118">
        <v>-0.11799999999999999</v>
      </c>
      <c r="F28" s="137"/>
      <c r="I28" s="49"/>
      <c r="J28" s="58"/>
    </row>
    <row r="29" spans="1:10" x14ac:dyDescent="0.3">
      <c r="B29" s="111" t="s">
        <v>13</v>
      </c>
      <c r="C29" s="110">
        <v>-456.2</v>
      </c>
      <c r="D29" s="110">
        <v>-841.8</v>
      </c>
      <c r="E29" s="118">
        <v>-0.45800000000000002</v>
      </c>
      <c r="F29" s="137"/>
      <c r="I29" s="49"/>
      <c r="J29" s="58"/>
    </row>
    <row r="30" spans="1:10" s="17" customFormat="1" x14ac:dyDescent="0.3">
      <c r="B30" s="9"/>
      <c r="C30" s="10"/>
      <c r="D30" s="10"/>
      <c r="E30" s="11"/>
      <c r="F30"/>
      <c r="G30"/>
      <c r="H30"/>
      <c r="I30"/>
    </row>
    <row r="31" spans="1:10" x14ac:dyDescent="0.3">
      <c r="B31" s="95"/>
    </row>
    <row r="32" spans="1:10" ht="16.8" x14ac:dyDescent="0.3">
      <c r="B32" s="208" t="s">
        <v>288</v>
      </c>
    </row>
    <row r="34" spans="2:2" x14ac:dyDescent="0.3">
      <c r="B34" s="95" t="s">
        <v>252</v>
      </c>
    </row>
    <row r="38" spans="2:2" x14ac:dyDescent="0.3">
      <c r="B38" s="221"/>
    </row>
  </sheetData>
  <hyperlinks>
    <hyperlink ref="I2" location="'Table of content'!A1" display="Back to Menu" xr:uid="{AA8A24DF-68FF-4FDA-BAF8-1A155D06991E}"/>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EDF99DFE74664BAD2EA7D5E8DAEDDC" ma:contentTypeVersion="11" ma:contentTypeDescription="Crée un document." ma:contentTypeScope="" ma:versionID="6019ea7e68d79b7eac0e102bb600e13d">
  <xsd:schema xmlns:xsd="http://www.w3.org/2001/XMLSchema" xmlns:xs="http://www.w3.org/2001/XMLSchema" xmlns:p="http://schemas.microsoft.com/office/2006/metadata/properties" xmlns:ns2="518e90e8-ea09-4ab7-8875-1906d0bac9c7" xmlns:ns3="ef7fe7be-1aa0-4a05-a564-1871b7fb67b3" targetNamespace="http://schemas.microsoft.com/office/2006/metadata/properties" ma:root="true" ma:fieldsID="7a227002f820482c1c34f3fce2f66dc2" ns2:_="" ns3:_="">
    <xsd:import namespace="518e90e8-ea09-4ab7-8875-1906d0bac9c7"/>
    <xsd:import namespace="ef7fe7be-1aa0-4a05-a564-1871b7fb67b3"/>
    <xsd:element name="properties">
      <xsd:complexType>
        <xsd:sequence>
          <xsd:element name="documentManagement">
            <xsd:complexType>
              <xsd:all>
                <xsd:element ref="ns2:Old_x0020_ID" minOccurs="0"/>
                <xsd:element ref="ns2:Source" minOccurs="0"/>
                <xsd:element ref="ns2:ac1833ce3bd847999441bc0a5a5ff873" minOccurs="0"/>
                <xsd:element ref="ns2:TaxCatchAll" minOccurs="0"/>
                <xsd:element ref="ns2:TaxCatchAllLabel" minOccurs="0"/>
                <xsd:element ref="ns2:Old_x0020_Author" minOccurs="0"/>
                <xsd:element ref="ns2:Old_x0020_Editor" minOccurs="0"/>
                <xsd:element ref="ns2:Old_x0020_Path"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LengthInSeconds" minOccurs="0"/>
                <xsd:element ref="ns3:MediaServiceBillingMetadata"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e90e8-ea09-4ab7-8875-1906d0bac9c7" elementFormDefault="qualified">
    <xsd:import namespace="http://schemas.microsoft.com/office/2006/documentManagement/types"/>
    <xsd:import namespace="http://schemas.microsoft.com/office/infopath/2007/PartnerControls"/>
    <xsd:element name="Old_x0020_ID" ma:index="8" nillable="true" ma:displayName="Old ID" ma:default="" ma:internalName="Old_x0020_ID">
      <xsd:simpleType>
        <xsd:restriction base="dms:Text">
          <xsd:maxLength value="255"/>
        </xsd:restriction>
      </xsd:simpleType>
    </xsd:element>
    <xsd:element name="Source" ma:index="9" nillable="true" ma:displayName="Source" ma:default="" ma:internalName="Source">
      <xsd:simpleType>
        <xsd:restriction base="dms:Text">
          <xsd:maxLength value="255"/>
        </xsd:restriction>
      </xsd:simpleType>
    </xsd:element>
    <xsd:element name="ac1833ce3bd847999441bc0a5a5ff873" ma:index="10" nillable="true" ma:taxonomy="true" ma:internalName="ac1833ce3bd847999441bc0a5a5ff873" ma:taxonomyFieldName="Storage_x0020_period" ma:displayName="Storage period" ma:default="" ma:fieldId="{ac1833ce-3bd8-4799-9441-bc0a5a5ff873}" ma:sspId="352bfcb8-bce2-4279-b723-8ab1d206d088" ma:termSetId="3f20dcd1-922b-41e6-acc8-df43f4f3438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beb9d2b-786e-4f48-8898-fc72eb431938}" ma:internalName="TaxCatchAll" ma:showField="CatchAllData" ma:web="8d90e47d-356b-4e8a-ae36-ee1c578535a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beb9d2b-786e-4f48-8898-fc72eb431938}" ma:internalName="TaxCatchAllLabel" ma:readOnly="true" ma:showField="CatchAllDataLabel" ma:web="8d90e47d-356b-4e8a-ae36-ee1c578535af">
      <xsd:complexType>
        <xsd:complexContent>
          <xsd:extension base="dms:MultiChoiceLookup">
            <xsd:sequence>
              <xsd:element name="Value" type="dms:Lookup" maxOccurs="unbounded" minOccurs="0" nillable="true"/>
            </xsd:sequence>
          </xsd:extension>
        </xsd:complexContent>
      </xsd:complexType>
    </xsd:element>
    <xsd:element name="Old_x0020_Author" ma:index="14" nillable="true" ma:displayName="Old Author" ma:default="" ma:internalName="Old_x0020_Author">
      <xsd:simpleType>
        <xsd:restriction base="dms:Text">
          <xsd:maxLength value="255"/>
        </xsd:restriction>
      </xsd:simpleType>
    </xsd:element>
    <xsd:element name="Old_x0020_Editor" ma:index="15" nillable="true" ma:displayName="Old Editor" ma:default="" ma:internalName="Old_x0020_Editor">
      <xsd:simpleType>
        <xsd:restriction base="dms:Text">
          <xsd:maxLength value="255"/>
        </xsd:restriction>
      </xsd:simpleType>
    </xsd:element>
    <xsd:element name="Old_x0020_Path" ma:index="16" nillable="true" ma:displayName="Old Path" ma:default="" ma:internalName="Old_x0020_Path">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7fe7be-1aa0-4a05-a564-1871b7fb67b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52bfcb8-bce2-4279-b723-8ab1d206d088"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ServiceOCR" ma:index="2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1833ce3bd847999441bc0a5a5ff873 xmlns="518e90e8-ea09-4ab7-8875-1906d0bac9c7">
      <Terms xmlns="http://schemas.microsoft.com/office/infopath/2007/PartnerControls"/>
    </ac1833ce3bd847999441bc0a5a5ff873>
    <Old_x0020_Editor xmlns="518e90e8-ea09-4ab7-8875-1906d0bac9c7" xsi:nil="true"/>
    <lcf76f155ced4ddcb4097134ff3c332f xmlns="ef7fe7be-1aa0-4a05-a564-1871b7fb67b3">
      <Terms xmlns="http://schemas.microsoft.com/office/infopath/2007/PartnerControls"/>
    </lcf76f155ced4ddcb4097134ff3c332f>
    <Old_x0020_Path xmlns="518e90e8-ea09-4ab7-8875-1906d0bac9c7" xsi:nil="true"/>
    <Old_x0020_Author xmlns="518e90e8-ea09-4ab7-8875-1906d0bac9c7" xsi:nil="true"/>
    <Old_x0020_ID xmlns="518e90e8-ea09-4ab7-8875-1906d0bac9c7" xsi:nil="true"/>
    <Source xmlns="518e90e8-ea09-4ab7-8875-1906d0bac9c7" xsi:nil="true"/>
    <TaxCatchAll xmlns="518e90e8-ea09-4ab7-8875-1906d0bac9c7" xsi:nil="true"/>
  </documentManagement>
</p:properties>
</file>

<file path=customXml/item3.xml>��< ? x m l   v e r s i o n = " 1 . 0 "   e n c o d i n g = " u t f - 1 6 " ? > < D a t a M a s h u p   s q m i d = " 3 e 7 d 4 c 2 f - 0 e 8 8 - 4 7 c c - 8 2 4 2 - 8 e 3 8 2 0 f 1 d d c 4 "   x m l n s = " h t t p : / / s c h e m a s . m i c r o s o f t . c o m / D a t a M a s h u p " > A A A A A K c E A A B Q S w M E F A A C A A g A I V d a X D 9 N H E u m A A A A 9 w A A A B I A H A B D b 2 5 m a W c v U G F j a 2 F n Z S 5 4 b W w g o h g A K K A U A A A A A A A A A A A A A A A A A A A A A A A A A A A A h Y 9 B D o I w F E S v Q r q n L W A M k l I S j T t J T E y M 2 6 Z U a I S P o c V y N x c e y S u I U d S d y 3 n z F j P 3 6 4 1 l Q 1 N 7 F 9 U Z 3 U K K A k y R p 0 C 2 h Y Y y R b 0 9 + j H K O N s K e R K l 8 k Y Z T D K Y I k W V t e e E E O c c d h F u u 5 K E l A b k k G 9 2 s l K N Q B 9 Z / 5 d 9 D c Y K k A p x t n + N 4 S E O Z h T P F 3 G E K S M T Z b m G r x G O g 5 / t D 2 S r v r Z 9 p 7 g C f 7 l m Z I q M v E / w B 1 B L A w Q U A A I A C A A h V 1 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V d a X I F J x J C f A Q A A U Q Q A A B M A H A B G b 3 J t d W x h c y 9 T Z W N 0 a W 9 u M S 5 t I K I Y A C i g F A A A A A A A A A A A A A A A A A A A A A A A A A A A A H W S X W u D M B S G 7 w v 9 D 8 H d t K C i 6 c c 2 R i + 2 r v t g N 9 0 s 7 K K W E v W s l c Z E k g i O 0 v + + B N u 1 Y 8 Y L h e c 9 5 8 1 7 T p S Q q p w z F D X f 8 K 7 b 6 X b k l g j I U M Q r k c I j U Q R N E A X V 7 S D 9 N F S T W Z 0 C 9 T + 5 2 C W c 7 3 p P O Q V / y p k C p m T P i e O U i 9 J X g j B Z 5 F J q c y 9 X f g b x v E p o n s b r j O j S + F n w q l y b P s E p z d k m x g E e e s E Y v W M k o O R C G R h 6 r 0 8 f 0 R m g k q Q 7 5 K H Z 4 k G / B 4 E f j H 3 T 6 N d U 1 k 7 f R a y i 1 E V K V N B 3 m + B X z g O h O g 0 y T u t o C 6 A c P U Y z z 3 7 5 q q C Y X J Y 4 7 l v O s o n T V K 4 O S 7 O J 1 a / Z X P C C K 7 2 m F y A Z C G m 8 F i T R S z g q R 9 5 r O 9 d F y 2 P V P a V R q n U h J y b s 6 p x 2 u i V s o / 0 X 3 y W c z R d m o V 9 c F F N O q 4 I Z 0 R z x L 4 2 7 3 z t N S a h P U 7 o M K a j V w U U n j i 1 8 c O K E f V / g Y T s e t e N x O 7 4 + Y V Y V C Y g L 5 a a 9 4 d Y S M g x s w u + 4 5 v + 6 F L B N G N i s L C O H I 1 v D 2 C Z c 2 4 Q b W y j b 4 D h o D 4 W t 1 2 y 7 Z 2 y b G w / / C f U f c u h 3 O z l r / U / v f g B Q S w E C L Q A U A A I A C A A h V 1 p c P 0 0 c S 6 Y A A A D 3 A A A A E g A A A A A A A A A A A A A A A A A A A A A A Q 2 9 u Z m l n L 1 B h Y 2 t h Z 2 U u e G 1 s U E s B A i 0 A F A A C A A g A I V d a X A / K 6 a u k A A A A 6 Q A A A B M A A A A A A A A A A A A A A A A A 8 g A A A F t D b 2 5 0 Z W 5 0 X 1 R 5 c G V z X S 5 4 b W x Q S w E C L Q A U A A I A C A A h V 1 p c g U n E k J 8 B A A B R B A A A E w A A A A A A A A A A A A A A A A D j A Q A A R m 9 y b X V s Y X M v U 2 V j d G l v b j E u b V B L B Q Y A A A A A A w A D A M I A A A D P 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9 F w A A A A A A A J s X 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b 3 V y Y 2 V E Y X R h P C 9 J d G V t U G F 0 a D 4 8 L 0 l 0 Z W 1 M b 2 N h d G l v b j 4 8 U 3 R h Y m x l R W 5 0 c m l l c z 4 8 R W 5 0 c n k g V H l w Z T 0 i S X N Q c m l 2 Y X R l I i B W Y W x 1 Z T 0 i b D A i I C 8 + P E V u d H J 5 I F R 5 c G U 9 I l F 1 Z X J 5 S U Q i I F Z h b H V l P S J z Y m V l O W E 3 N j U t N z k 1 Z S 0 0 Y j B m L W E z Y T g t M T E 5 M 2 I 3 Z G Q 3 O T B l 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N i 0 w M i 0 y N l Q w O T o 1 N z o w M i 4 4 M T k 1 M D M y W i I g L z 4 8 R W 5 0 c n k g V H l w Z T 0 i R m l s b E V y c m 9 y Q 2 9 1 b n Q i I F Z h b H V l P S J s M C I g L z 4 8 R W 5 0 c n k g V H l w Z T 0 i R m l s b E N v b H V t b l R 5 c G V z I i B W Y W x 1 Z T 0 i c 0 J n W U F B Q U F B Q l F B R 0 J n a 0 p C Z 0 F H Q m d Z S k J n Q U d C Z 1 l H Q m c 9 P S I g L z 4 8 R W 5 0 c n k g V H l w Z T 0 i R m l s b E V y c m 9 y Q 2 9 k Z S I g V m F s d W U 9 I n N V b m t u b 3 d u 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3 g m c X V v d D t d I i A v P j x F b n R y e S B U e X B l P S J G a W x s Q 2 9 1 b n Q i I F Z h b H V l P S J s N T Q 2 I i A v P j x F b n R y e S B U e X B l P S J G a W x s U 3 R h d H V z I i B W Y W x 1 Z T 0 i c 0 N v b X B s Z X R l I i A v P j x F b n R y e S B U e X B l P S J B Z G R l Z F R v R G F 0 Y U 1 v Z G V s I i B W Y W x 1 Z T 0 i b D A i I C 8 + P E V u d H J 5 I F R 5 c G U 9 I l J l b G F 0 a W 9 u c 2 h p c E l u Z m 9 D b 2 5 0 Y W l u Z X I i I F Z h b H V l P S J z e y Z x d W 9 0 O 2 N v b H V t b k N v d W 5 0 J n F 1 b 3 Q 7 O j I 1 L C Z x d W 9 0 O 2 t l e U N v b H V t b k 5 h b W V z J n F 1 b 3 Q 7 O l t d L C Z x d W 9 0 O 3 F 1 Z X J 5 U m V s Y X R p b 2 5 z a G l w c y Z x d W 9 0 O z p b X S w m c X V v d D t j b 2 x 1 b W 5 J Z G V u d G l 0 a W V z J n F 1 b 3 Q 7 O l s m c X V v d D t T Z W N 0 a W 9 u M S 9 T b 3 V y Y 2 V E Y X R h L 0 F 1 d G 9 S Z W 1 v d m V k Q 2 9 s d W 1 u c z E u e 0 N v b H V t b j E s M H 0 m c X V v d D s s J n F 1 b 3 Q 7 U 2 V j d G l v b j E v U 2 9 1 c m N l R G F 0 Y S 9 B d X R v U m V t b 3 Z l Z E N v b H V t b n M x L n t D b 2 x 1 b W 4 y L D F 9 J n F 1 b 3 Q 7 L C Z x d W 9 0 O 1 N l Y 3 R p b 2 4 x L 1 N v d X J j Z U R h d G E v Q X V 0 b 1 J l b W 9 2 Z W R D b 2 x 1 b W 5 z M S 5 7 Q 2 9 s d W 1 u M y w y f S Z x d W 9 0 O y w m c X V v d D t T Z W N 0 a W 9 u M S 9 T b 3 V y Y 2 V E Y X R h L 0 F 1 d G 9 S Z W 1 v d m V k Q 2 9 s d W 1 u c z E u e 0 N v b H V t b j Q s M 3 0 m c X V v d D s s J n F 1 b 3 Q 7 U 2 V j d G l v b j E v U 2 9 1 c m N l R G F 0 Y S 9 B d X R v U m V t b 3 Z l Z E N v b H V t b n M x L n t D b 2 x 1 b W 4 1 L D R 9 J n F 1 b 3 Q 7 L C Z x d W 9 0 O 1 N l Y 3 R p b 2 4 x L 1 N v d X J j Z U R h d G E v Q X V 0 b 1 J l b W 9 2 Z W R D b 2 x 1 b W 5 z M S 5 7 Q 2 9 s d W 1 u N i w 1 f S Z x d W 9 0 O y w m c X V v d D t T Z W N 0 a W 9 u M S 9 T b 3 V y Y 2 V E Y X R h L 0 F 1 d G 9 S Z W 1 v d m V k Q 2 9 s d W 1 u c z E u e 0 N v b H V t b j c s N n 0 m c X V v d D s s J n F 1 b 3 Q 7 U 2 V j d G l v b j E v U 2 9 1 c m N l R G F 0 Y S 9 B d X R v U m V t b 3 Z l Z E N v b H V t b n M x L n t D b 2 x 1 b W 4 4 L D d 9 J n F 1 b 3 Q 7 L C Z x d W 9 0 O 1 N l Y 3 R p b 2 4 x L 1 N v d X J j Z U R h d G E v Q X V 0 b 1 J l b W 9 2 Z W R D b 2 x 1 b W 5 z M S 5 7 Q 2 9 s d W 1 u O S w 4 f S Z x d W 9 0 O y w m c X V v d D t T Z W N 0 a W 9 u M S 9 T b 3 V y Y 2 V E Y X R h L 0 F 1 d G 9 S Z W 1 v d m V k Q 2 9 s d W 1 u c z E u e 0 N v b H V t b j E w L D l 9 J n F 1 b 3 Q 7 L C Z x d W 9 0 O 1 N l Y 3 R p b 2 4 x L 1 N v d X J j Z U R h d G E v Q X V 0 b 1 J l b W 9 2 Z W R D b 2 x 1 b W 5 z M S 5 7 Q 2 9 s d W 1 u M T E s M T B 9 J n F 1 b 3 Q 7 L C Z x d W 9 0 O 1 N l Y 3 R p b 2 4 x L 1 N v d X J j Z U R h d G E v Q X V 0 b 1 J l b W 9 2 Z W R D b 2 x 1 b W 5 z M S 5 7 Q 2 9 s d W 1 u M T I s M T F 9 J n F 1 b 3 Q 7 L C Z x d W 9 0 O 1 N l Y 3 R p b 2 4 x L 1 N v d X J j Z U R h d G E v Q X V 0 b 1 J l b W 9 2 Z W R D b 2 x 1 b W 5 z M S 5 7 Q 2 9 s d W 1 u M T M s M T J 9 J n F 1 b 3 Q 7 L C Z x d W 9 0 O 1 N l Y 3 R p b 2 4 x L 1 N v d X J j Z U R h d G E v Q X V 0 b 1 J l b W 9 2 Z W R D b 2 x 1 b W 5 z M S 5 7 Q 2 9 s d W 1 u M T Q s M T N 9 J n F 1 b 3 Q 7 L C Z x d W 9 0 O 1 N l Y 3 R p b 2 4 x L 1 N v d X J j Z U R h d G E v Q X V 0 b 1 J l b W 9 2 Z W R D b 2 x 1 b W 5 z M S 5 7 Q 2 9 s d W 1 u M T U s M T R 9 J n F 1 b 3 Q 7 L C Z x d W 9 0 O 1 N l Y 3 R p b 2 4 x L 1 N v d X J j Z U R h d G E v Q X V 0 b 1 J l b W 9 2 Z W R D b 2 x 1 b W 5 z M S 5 7 Q 2 9 s d W 1 u M T Y s M T V 9 J n F 1 b 3 Q 7 L C Z x d W 9 0 O 1 N l Y 3 R p b 2 4 x L 1 N v d X J j Z U R h d G E v Q X V 0 b 1 J l b W 9 2 Z W R D b 2 x 1 b W 5 z M S 5 7 Q 2 9 s d W 1 u M T c s M T Z 9 J n F 1 b 3 Q 7 L C Z x d W 9 0 O 1 N l Y 3 R p b 2 4 x L 1 N v d X J j Z U R h d G E v Q X V 0 b 1 J l b W 9 2 Z W R D b 2 x 1 b W 5 z M S 5 7 Q 2 9 s d W 1 u M T g s M T d 9 J n F 1 b 3 Q 7 L C Z x d W 9 0 O 1 N l Y 3 R p b 2 4 x L 1 N v d X J j Z U R h d G E v Q X V 0 b 1 J l b W 9 2 Z W R D b 2 x 1 b W 5 z M S 5 7 Q 2 9 s d W 1 u M T k s M T h 9 J n F 1 b 3 Q 7 L C Z x d W 9 0 O 1 N l Y 3 R p b 2 4 x L 1 N v d X J j Z U R h d G E v Q X V 0 b 1 J l b W 9 2 Z W R D b 2 x 1 b W 5 z M S 5 7 Q 2 9 s d W 1 u M j A s M T l 9 J n F 1 b 3 Q 7 L C Z x d W 9 0 O 1 N l Y 3 R p b 2 4 x L 1 N v d X J j Z U R h d G E v Q X V 0 b 1 J l b W 9 2 Z W R D b 2 x 1 b W 5 z M S 5 7 Q 2 9 s d W 1 u M j E s M j B 9 J n F 1 b 3 Q 7 L C Z x d W 9 0 O 1 N l Y 3 R p b 2 4 x L 1 N v d X J j Z U R h d G E v Q X V 0 b 1 J l b W 9 2 Z W R D b 2 x 1 b W 5 z M S 5 7 Q 2 9 s d W 1 u M j I s M j F 9 J n F 1 b 3 Q 7 L C Z x d W 9 0 O 1 N l Y 3 R p b 2 4 x L 1 N v d X J j Z U R h d G E v Q X V 0 b 1 J l b W 9 2 Z W R D b 2 x 1 b W 5 z M S 5 7 Q 2 9 s d W 1 u M j M s M j J 9 J n F 1 b 3 Q 7 L C Z x d W 9 0 O 1 N l Y 3 R p b 2 4 x L 1 N v d X J j Z U R h d G E v Q X V 0 b 1 J l b W 9 2 Z W R D b 2 x 1 b W 5 z M S 5 7 Q 2 9 s d W 1 u M j Q s M j N 9 J n F 1 b 3 Q 7 L C Z x d W 9 0 O 1 N l Y 3 R p b 2 4 x L 1 N v d X J j Z U R h d G E v Q X V 0 b 1 J l b W 9 2 Z W R D b 2 x 1 b W 5 z M S 5 7 e C w y N H 0 m c X V v d D t d L C Z x d W 9 0 O 0 N v b H V t b k N v d W 5 0 J n F 1 b 3 Q 7 O j I 1 L C Z x d W 9 0 O 0 t l e U N v b H V t b k 5 h b W V z J n F 1 b 3 Q 7 O l t d L C Z x d W 9 0 O 0 N v b H V t b k l k Z W 5 0 a X R p Z X M m c X V v d D s 6 W y Z x d W 9 0 O 1 N l Y 3 R p b 2 4 x L 1 N v d X J j Z U R h d G E v Q X V 0 b 1 J l b W 9 2 Z W R D b 2 x 1 b W 5 z M S 5 7 Q 2 9 s d W 1 u M S w w f S Z x d W 9 0 O y w m c X V v d D t T Z W N 0 a W 9 u M S 9 T b 3 V y Y 2 V E Y X R h L 0 F 1 d G 9 S Z W 1 v d m V k Q 2 9 s d W 1 u c z E u e 0 N v b H V t b j I s M X 0 m c X V v d D s s J n F 1 b 3 Q 7 U 2 V j d G l v b j E v U 2 9 1 c m N l R G F 0 Y S 9 B d X R v U m V t b 3 Z l Z E N v b H V t b n M x L n t D b 2 x 1 b W 4 z L D J 9 J n F 1 b 3 Q 7 L C Z x d W 9 0 O 1 N l Y 3 R p b 2 4 x L 1 N v d X J j Z U R h d G E v Q X V 0 b 1 J l b W 9 2 Z W R D b 2 x 1 b W 5 z M S 5 7 Q 2 9 s d W 1 u N C w z f S Z x d W 9 0 O y w m c X V v d D t T Z W N 0 a W 9 u M S 9 T b 3 V y Y 2 V E Y X R h L 0 F 1 d G 9 S Z W 1 v d m V k Q 2 9 s d W 1 u c z E u e 0 N v b H V t b j U s N H 0 m c X V v d D s s J n F 1 b 3 Q 7 U 2 V j d G l v b j E v U 2 9 1 c m N l R G F 0 Y S 9 B d X R v U m V t b 3 Z l Z E N v b H V t b n M x L n t D b 2 x 1 b W 4 2 L D V 9 J n F 1 b 3 Q 7 L C Z x d W 9 0 O 1 N l Y 3 R p b 2 4 x L 1 N v d X J j Z U R h d G E v Q X V 0 b 1 J l b W 9 2 Z W R D b 2 x 1 b W 5 z M S 5 7 Q 2 9 s d W 1 u N y w 2 f S Z x d W 9 0 O y w m c X V v d D t T Z W N 0 a W 9 u M S 9 T b 3 V y Y 2 V E Y X R h L 0 F 1 d G 9 S Z W 1 v d m V k Q 2 9 s d W 1 u c z E u e 0 N v b H V t b j g s N 3 0 m c X V v d D s s J n F 1 b 3 Q 7 U 2 V j d G l v b j E v U 2 9 1 c m N l R G F 0 Y S 9 B d X R v U m V t b 3 Z l Z E N v b H V t b n M x L n t D b 2 x 1 b W 4 5 L D h 9 J n F 1 b 3 Q 7 L C Z x d W 9 0 O 1 N l Y 3 R p b 2 4 x L 1 N v d X J j Z U R h d G E v Q X V 0 b 1 J l b W 9 2 Z W R D b 2 x 1 b W 5 z M S 5 7 Q 2 9 s d W 1 u M T A s O X 0 m c X V v d D s s J n F 1 b 3 Q 7 U 2 V j d G l v b j E v U 2 9 1 c m N l R G F 0 Y S 9 B d X R v U m V t b 3 Z l Z E N v b H V t b n M x L n t D b 2 x 1 b W 4 x M S w x M H 0 m c X V v d D s s J n F 1 b 3 Q 7 U 2 V j d G l v b j E v U 2 9 1 c m N l R G F 0 Y S 9 B d X R v U m V t b 3 Z l Z E N v b H V t b n M x L n t D b 2 x 1 b W 4 x M i w x M X 0 m c X V v d D s s J n F 1 b 3 Q 7 U 2 V j d G l v b j E v U 2 9 1 c m N l R G F 0 Y S 9 B d X R v U m V t b 3 Z l Z E N v b H V t b n M x L n t D b 2 x 1 b W 4 x M y w x M n 0 m c X V v d D s s J n F 1 b 3 Q 7 U 2 V j d G l v b j E v U 2 9 1 c m N l R G F 0 Y S 9 B d X R v U m V t b 3 Z l Z E N v b H V t b n M x L n t D b 2 x 1 b W 4 x N C w x M 3 0 m c X V v d D s s J n F 1 b 3 Q 7 U 2 V j d G l v b j E v U 2 9 1 c m N l R G F 0 Y S 9 B d X R v U m V t b 3 Z l Z E N v b H V t b n M x L n t D b 2 x 1 b W 4 x N S w x N H 0 m c X V v d D s s J n F 1 b 3 Q 7 U 2 V j d G l v b j E v U 2 9 1 c m N l R G F 0 Y S 9 B d X R v U m V t b 3 Z l Z E N v b H V t b n M x L n t D b 2 x 1 b W 4 x N i w x N X 0 m c X V v d D s s J n F 1 b 3 Q 7 U 2 V j d G l v b j E v U 2 9 1 c m N l R G F 0 Y S 9 B d X R v U m V t b 3 Z l Z E N v b H V t b n M x L n t D b 2 x 1 b W 4 x N y w x N n 0 m c X V v d D s s J n F 1 b 3 Q 7 U 2 V j d G l v b j E v U 2 9 1 c m N l R G F 0 Y S 9 B d X R v U m V t b 3 Z l Z E N v b H V t b n M x L n t D b 2 x 1 b W 4 x O C w x N 3 0 m c X V v d D s s J n F 1 b 3 Q 7 U 2 V j d G l v b j E v U 2 9 1 c m N l R G F 0 Y S 9 B d X R v U m V t b 3 Z l Z E N v b H V t b n M x L n t D b 2 x 1 b W 4 x O S w x O H 0 m c X V v d D s s J n F 1 b 3 Q 7 U 2 V j d G l v b j E v U 2 9 1 c m N l R G F 0 Y S 9 B d X R v U m V t b 3 Z l Z E N v b H V t b n M x L n t D b 2 x 1 b W 4 y M C w x O X 0 m c X V v d D s s J n F 1 b 3 Q 7 U 2 V j d G l v b j E v U 2 9 1 c m N l R G F 0 Y S 9 B d X R v U m V t b 3 Z l Z E N v b H V t b n M x L n t D b 2 x 1 b W 4 y M S w y M H 0 m c X V v d D s s J n F 1 b 3 Q 7 U 2 V j d G l v b j E v U 2 9 1 c m N l R G F 0 Y S 9 B d X R v U m V t b 3 Z l Z E N v b H V t b n M x L n t D b 2 x 1 b W 4 y M i w y M X 0 m c X V v d D s s J n F 1 b 3 Q 7 U 2 V j d G l v b j E v U 2 9 1 c m N l R G F 0 Y S 9 B d X R v U m V t b 3 Z l Z E N v b H V t b n M x L n t D b 2 x 1 b W 4 y M y w y M n 0 m c X V v d D s s J n F 1 b 3 Q 7 U 2 V j d G l v b j E v U 2 9 1 c m N l R G F 0 Y S 9 B d X R v U m V t b 3 Z l Z E N v b H V t b n M x L n t D b 2 x 1 b W 4 y N C w y M 3 0 m c X V v d D s s J n F 1 b 3 Q 7 U 2 V j d G l v b j E v U 2 9 1 c m N l R G F 0 Y S 9 B d X R v U m V t b 3 Z l Z E N v b H V t b n M x L n t 4 L D I 0 f S Z x d W 9 0 O 1 0 s J n F 1 b 3 Q 7 U m V s Y X R p b 2 5 z a G l w S W 5 m b y Z x d W 9 0 O z p b X X 0 i I C 8 + P C 9 T d G F i b G V F b n R y a W V z P j w v S X R l b T 4 8 S X R l b T 4 8 S X R l b U x v Y 2 F 0 a W 9 u P j x J d G V t V H l w Z T 5 G b 3 J t d W x h P C 9 J d G V t V H l w Z T 4 8 S X R l b V B h d G g + U 2 V j d G l v b j E v U 2 9 1 c m N l R G F 0 Y S 9 T b 3 V y Y 2 U 8 L 0 l 0 Z W 1 Q Y X R o P j w v S X R l b U x v Y 2 F 0 a W 9 u P j x T d G F i b G V F b n R y a W V z I C 8 + P C 9 J d G V t P j x J d G V t P j x J d G V t T G 9 j Y X R p b 2 4 + P E l 0 Z W 1 U e X B l P k Z v c m 1 1 b G E 8 L 0 l 0 Z W 1 U e X B l P j x J d G V t U G F 0 a D 5 T Z W N 0 a W 9 u M S 9 T b 3 V y Y 2 V E Y X R h L 0 J h b G F u c y U y M E l G U l N f U 2 h l Z X Q 8 L 0 l 0 Z W 1 Q Y X R o P j w v S X R l b U x v Y 2 F 0 a W 9 u P j x T d G F i b G V F b n R y a W V z I C 8 + P C 9 J d G V t P j x J d G V t P j x J d G V t T G 9 j Y X R p b 2 4 + P E l 0 Z W 1 U e X B l P k Z v c m 1 1 b G E 8 L 0 l 0 Z W 1 U e X B l P j x J d G V t U G F 0 a D 5 T Z W N 0 a W 9 u M S 9 T b 3 V y Y 2 V E Y X R h L 1 B y b 2 1 v d G V k J T I w S G V h Z G V y c z w v S X R l b V B h d G g + P C 9 J d G V t T G 9 j Y X R p b 2 4 + P F N 0 Y W J s Z U V u d H J p Z X M g L z 4 8 L 0 l 0 Z W 0 + P E l 0 Z W 0 + P E l 0 Z W 1 M b 2 N h d G l v b j 4 8 S X R l b V R 5 c G U + R m 9 y b X V s Y T w v S X R l b V R 5 c G U + P E l 0 Z W 1 Q Y X R o P l N l Y 3 R p b 2 4 x L 1 N v d X J j Z U R h d G E v Q 2 h h b m d l Z C U y M F R 5 c G U 8 L 0 l 0 Z W 1 Q Y X R o P j w v S X R l b U x v Y 2 F 0 a W 9 u P j x T d G F i b G V F b n R y a W V z I C 8 + P C 9 J d G V t P j w v S X R l b X M + P C 9 M b 2 N h b F B h Y 2 t h Z 2 V N Z X R h Z G F 0 Y U Z p b G U + F g A A A F B L B Q Y A A A A A A A A A A A A A A A A A A A A A A A D a A A A A A Q A A A N C M n d 8 B F d E R j H o A w E / C l + s B A A A A P U b S J c x o q U S n u r m 4 B 5 b e O w A A A A A C A A A A A A A D Z g A A w A A A A B A A A A C 4 r / 6 M A U 4 E Z K g d v Z p o q q P Q A A A A A A S A A A C g A A A A E A A A A L l 7 d 0 c e 4 4 O / n D E z Y E 8 E b y p Q A A A A g e w u k y d y 9 9 + E b 1 x 3 0 Z B 2 h V f s 1 c y o K 1 s S N N h s p 5 H v c N z + N E N k m g W G l U F h G u f X I + I E 5 u o 3 3 w t u + B B 7 1 C J B N e k D 0 Z 4 C 1 U L O J P R 8 u I 7 n s k b t G N Q U A A A A P S 0 P 7 W Y W X b F + + / + 5 G / X / U x f V a C 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352bfcb8-bce2-4279-b723-8ab1d206d088" ContentTypeId="0x0101" PreviousValue="false" LastSyncTimeStamp="2024-07-12T12:16:33.76Z"/>
</file>

<file path=customXml/itemProps1.xml><?xml version="1.0" encoding="utf-8"?>
<ds:datastoreItem xmlns:ds="http://schemas.openxmlformats.org/officeDocument/2006/customXml" ds:itemID="{F67AB9F8-1E30-40D8-8821-120028A9F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e90e8-ea09-4ab7-8875-1906d0bac9c7"/>
    <ds:schemaRef ds:uri="ef7fe7be-1aa0-4a05-a564-1871b7fb6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3525F0-3C28-4835-8BA4-5A373A8AA721}">
  <ds:schemaRefs>
    <ds:schemaRef ds:uri="http://www.w3.org/XML/1998/namespace"/>
    <ds:schemaRef ds:uri="http://schemas.openxmlformats.org/package/2006/metadata/core-properties"/>
    <ds:schemaRef ds:uri="http://purl.org/dc/elements/1.1/"/>
    <ds:schemaRef ds:uri="http://purl.org/dc/terms/"/>
    <ds:schemaRef ds:uri="518e90e8-ea09-4ab7-8875-1906d0bac9c7"/>
    <ds:schemaRef ds:uri="http://schemas.microsoft.com/office/2006/metadata/properties"/>
    <ds:schemaRef ds:uri="http://schemas.microsoft.com/office/2006/documentManagement/types"/>
    <ds:schemaRef ds:uri="http://schemas.microsoft.com/office/infopath/2007/PartnerControls"/>
    <ds:schemaRef ds:uri="ef7fe7be-1aa0-4a05-a564-1871b7fb67b3"/>
    <ds:schemaRef ds:uri="http://purl.org/dc/dcmitype/"/>
  </ds:schemaRefs>
</ds:datastoreItem>
</file>

<file path=customXml/itemProps3.xml><?xml version="1.0" encoding="utf-8"?>
<ds:datastoreItem xmlns:ds="http://schemas.openxmlformats.org/officeDocument/2006/customXml" ds:itemID="{97A7998C-DA59-4AD2-BB22-3478DDE7A11F}">
  <ds:schemaRefs>
    <ds:schemaRef ds:uri="http://schemas.microsoft.com/DataMashup"/>
  </ds:schemaRefs>
</ds:datastoreItem>
</file>

<file path=customXml/itemProps4.xml><?xml version="1.0" encoding="utf-8"?>
<ds:datastoreItem xmlns:ds="http://schemas.openxmlformats.org/officeDocument/2006/customXml" ds:itemID="{371BCC1C-7EF9-4263-B7C1-E5406305FE70}">
  <ds:schemaRefs>
    <ds:schemaRef ds:uri="http://schemas.microsoft.com/sharepoint/v3/contenttype/forms"/>
  </ds:schemaRefs>
</ds:datastoreItem>
</file>

<file path=customXml/itemProps5.xml><?xml version="1.0" encoding="utf-8"?>
<ds:datastoreItem xmlns:ds="http://schemas.openxmlformats.org/officeDocument/2006/customXml" ds:itemID="{8D7D4F17-93B0-44A9-97EA-80802D28EA3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vt:lpstr>
      <vt:lpstr>Disclosure</vt:lpstr>
      <vt:lpstr>Glossary</vt:lpstr>
      <vt:lpstr>Elia Group&gt;</vt:lpstr>
      <vt:lpstr>Key figures PR</vt:lpstr>
      <vt:lpstr>Segment</vt:lpstr>
      <vt:lpstr>Notes</vt:lpstr>
      <vt:lpstr>Elia Transmission Belgium&gt;</vt:lpstr>
      <vt:lpstr>ETB key figures PR</vt:lpstr>
      <vt:lpstr>50Hertz Transmisison Germany&gt;</vt:lpstr>
      <vt:lpstr>50Hertz key figures PR</vt:lpstr>
      <vt:lpstr>Non-regulated segment &amp;Nemo&gt;</vt:lpstr>
      <vt:lpstr>NR&amp;Nemo key figures PR</vt:lpstr>
      <vt:lpstr>Calendar</vt:lpstr>
    </vt:vector>
  </TitlesOfParts>
  <Company>Elia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Castaño Lopez Ana Catalina</dc:creator>
  <cp:lastModifiedBy>Meulders Neven</cp:lastModifiedBy>
  <cp:lastPrinted>2026-02-24T15:54:32Z</cp:lastPrinted>
  <dcterms:created xsi:type="dcterms:W3CDTF">2024-07-26T08:22:37Z</dcterms:created>
  <dcterms:modified xsi:type="dcterms:W3CDTF">2026-03-04T10:38:10Z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0x01010060EDF99DFE74664BAD2EA7D5E8DAEDDC</vt:lpwstr>
  </property>
  <property fmtid="{D5CDD505-2E9C-101B-9397-08002B2CF9AE}" pid="3" name="Order">
    <vt:r8>100</vt:r8>
  </property>
  <property fmtid="{D5CDD505-2E9C-101B-9397-08002B2CF9AE}" pid="4" name="Storage_x0020_period">
    <vt:lpwstr/>
  </property>
  <property fmtid="{D5CDD505-2E9C-101B-9397-08002B2CF9AE}" pid="5" name="Storage period">
    <vt:lpwstr/>
  </property>
  <property fmtid="{D5CDD505-2E9C-101B-9397-08002B2CF9AE}" pid="6" name="MSIP_Label_8a7f0846-eba9-43a1-acfe-74a8b949a0cd_Enabled">
    <vt:lpwstr>True</vt:lpwstr>
  </property>
  <property fmtid="{D5CDD505-2E9C-101B-9397-08002B2CF9AE}" pid="7" name="MSIP_Label_8a7f0846-eba9-43a1-acfe-74a8b949a0cd_SiteId">
    <vt:lpwstr>20d9a90b-518d-4726-8ece-bb30a12e0f7a</vt:lpwstr>
  </property>
  <property fmtid="{D5CDD505-2E9C-101B-9397-08002B2CF9AE}" pid="8" name="MSIP_Label_8a7f0846-eba9-43a1-acfe-74a8b949a0cd_SetDate">
    <vt:lpwstr>2026-01-15T01:49:06Z</vt:lpwstr>
  </property>
  <property fmtid="{D5CDD505-2E9C-101B-9397-08002B2CF9AE}" pid="9" name="MSIP_Label_8a7f0846-eba9-43a1-acfe-74a8b949a0cd_Name">
    <vt:lpwstr>Strictly Confidential</vt:lpwstr>
  </property>
  <property fmtid="{D5CDD505-2E9C-101B-9397-08002B2CF9AE}" pid="10" name="MSIP_Label_8a7f0846-eba9-43a1-acfe-74a8b949a0cd_ActionId">
    <vt:lpwstr>f0a27e91-c1df-4eff-a55c-df2bffc7e7cc</vt:lpwstr>
  </property>
  <property fmtid="{D5CDD505-2E9C-101B-9397-08002B2CF9AE}" pid="11" name="MSIP_Label_8a7f0846-eba9-43a1-acfe-74a8b949a0cd_Removed">
    <vt:lpwstr>False</vt:lpwstr>
  </property>
  <property fmtid="{D5CDD505-2E9C-101B-9397-08002B2CF9AE}" pid="12" name="MSIP_Label_8a7f0846-eba9-43a1-acfe-74a8b949a0cd_Extended_MSFT_Method">
    <vt:lpwstr>Standard</vt:lpwstr>
  </property>
  <property fmtid="{D5CDD505-2E9C-101B-9397-08002B2CF9AE}" pid="13" name="Sensitivity">
    <vt:lpwstr>Strictly Confidential</vt:lpwstr>
  </property>
  <property fmtid="{D5CDD505-2E9C-101B-9397-08002B2CF9AE}" pid="14" name="MediaServiceImageTags">
    <vt:lpwstr/>
  </property>
</Properties>
</file>