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K:\Investor Relations\4. Consensus\2025\202507 Post Q2 results\Final to send\"/>
    </mc:Choice>
  </mc:AlternateContent>
  <xr:revisionPtr revIDLastSave="0" documentId="13_ncr:1_{98C3DD39-1A2B-4291-8E00-347C2B09D9BC}" xr6:coauthVersionLast="47" xr6:coauthVersionMax="47" xr10:uidLastSave="{00000000-0000-0000-0000-000000000000}"/>
  <bookViews>
    <workbookView xWindow="-108" yWindow="-108" windowWidth="23256" windowHeight="12456" activeTab="1" xr2:uid="{79BEF908-81D8-4C42-84D1-1FB585C6D6E1}"/>
  </bookViews>
  <sheets>
    <sheet name="Participants" sheetId="1" r:id="rId1"/>
    <sheet name="Output" sheetId="9" r:id="rId2"/>
    <sheet name="Outlook" sheetId="8" r:id="rId3"/>
    <sheet name="Glossary" sheetId="3" r:id="rId4"/>
    <sheet name="Calendar" sheetId="4" r:id="rId5"/>
    <sheet name="Contact" sheetId="5" r:id="rId6"/>
  </sheets>
  <definedNames>
    <definedName name="__FDS_HYPERLINK_TOGGLE_STATE__" hidden="1">"ON"</definedName>
    <definedName name="__FDS_UNIQUE_RANGE_ID_GENERATOR_COUNTER" hidden="1">1</definedName>
    <definedName name="__FDS_USED_FOR_REUSING_RANGE_IDS_RECYCLE" localSheetId="2" hidden="1">{17,18,3,43,70,58,76}</definedName>
    <definedName name="__FDS_USED_FOR_REUSING_RANGE_IDS_RECYCLE" localSheetId="1" hidden="1">{17,18,3,43,70,58,76}</definedName>
    <definedName name="__FDS_USED_FOR_REUSING_RANGE_IDS_RECYCLE" hidden="1">{17,18,3,43,70,58,76}</definedName>
    <definedName name="__IntlFixup" hidden="1">TRUE</definedName>
    <definedName name="__sdf1" localSheetId="2" hidden="1">{#N/A,#N/A,FALSE,"Synth";"parc_DC",#N/A,FALSE,"parc";#N/A,#N/A,FALSE,"CA prest";#N/A,#N/A,FALSE,"Ratio CA";#N/A,#N/A,FALSE,"Trafic";"CR_GSM_acté_DC",#N/A,FALSE,"CR GSM_acté";#N/A,#N/A,FALSE,"Abonnés";#N/A,#N/A,FALSE,"Créances";#N/A,#N/A,FALSE,"Effectifs"}</definedName>
    <definedName name="__sdf1" localSheetId="1"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2_0Inp" localSheetId="3">#REF!</definedName>
    <definedName name="_2_0Inp">#REF!</definedName>
    <definedName name="_4_0Exp" localSheetId="3">#REF!</definedName>
    <definedName name="_4_0Exp">#REF!</definedName>
    <definedName name="_a1" localSheetId="3">{#N/A,#N/A,FALSE,"Synth";"parc_DC",#N/A,FALSE,"parc";#N/A,#N/A,FALSE,"CA prest";#N/A,#N/A,FALSE,"Ratio CA";#N/A,#N/A,FALSE,"Trafic";"CR_GSM_acté_DC",#N/A,FALSE,"CR GSM_acté";#N/A,#N/A,FALSE,"Abonnés";#N/A,#N/A,FALSE,"Créances";#N/A,#N/A,FALSE,"Effectifs"}</definedName>
    <definedName name="_a1" localSheetId="2">{#N/A,#N/A,FALSE,"Synth";"parc_DC",#N/A,FALSE,"parc";#N/A,#N/A,FALSE,"CA prest";#N/A,#N/A,FALSE,"Ratio CA";#N/A,#N/A,FALSE,"Trafic";"CR_GSM_acté_DC",#N/A,FALSE,"CR GSM_acté";#N/A,#N/A,FALSE,"Abonnés";#N/A,#N/A,FALSE,"Créances";#N/A,#N/A,FALSE,"Effectifs"}</definedName>
    <definedName name="_a1" localSheetId="1">{#N/A,#N/A,FALSE,"Synth";"parc_DC",#N/A,FALSE,"parc";#N/A,#N/A,FALSE,"CA prest";#N/A,#N/A,FALSE,"Ratio CA";#N/A,#N/A,FALSE,"Trafic";"CR_GSM_acté_DC",#N/A,FALSE,"CR GSM_acté";#N/A,#N/A,FALSE,"Abonnés";#N/A,#N/A,FALSE,"Créances";#N/A,#N/A,FALSE,"Effectifs"}</definedName>
    <definedName name="_a1">{#N/A,#N/A,FALSE,"Synth";"parc_DC",#N/A,FALSE,"parc";#N/A,#N/A,FALSE,"CA prest";#N/A,#N/A,FALSE,"Ratio CA";#N/A,#N/A,FALSE,"Trafic";"CR_GSM_acté_DC",#N/A,FALSE,"CR GSM_acté";#N/A,#N/A,FALSE,"Abonnés";#N/A,#N/A,FALSE,"Créances";#N/A,#N/A,FALSE,"Effectifs"}</definedName>
    <definedName name="_bdm.CCEBAC3011934568BC779DE8887076EA.edm" hidden="1">#REF!</definedName>
    <definedName name="_BQ4.1" hidden="1">#REF!</definedName>
    <definedName name="_bro1" localSheetId="3">{#N/A,#N/A,FALSE,"Synth";"parc_DC",#N/A,FALSE,"parc";#N/A,#N/A,FALSE,"CA prest";#N/A,#N/A,FALSE,"Ratio CA";#N/A,#N/A,FALSE,"Trafic";"CR_GSM_acté_DC",#N/A,FALSE,"CR GSM_acté";#N/A,#N/A,FALSE,"Abonnés";#N/A,#N/A,FALSE,"Créances";#N/A,#N/A,FALSE,"Effectifs"}</definedName>
    <definedName name="_bro1" localSheetId="2">{#N/A,#N/A,FALSE,"Synth";"parc_DC",#N/A,FALSE,"parc";#N/A,#N/A,FALSE,"CA prest";#N/A,#N/A,FALSE,"Ratio CA";#N/A,#N/A,FALSE,"Trafic";"CR_GSM_acté_DC",#N/A,FALSE,"CR GSM_acté";#N/A,#N/A,FALSE,"Abonnés";#N/A,#N/A,FALSE,"Créances";#N/A,#N/A,FALSE,"Effectifs"}</definedName>
    <definedName name="_bro1" localSheetId="1">{#N/A,#N/A,FALSE,"Synth";"parc_DC",#N/A,FALSE,"parc";#N/A,#N/A,FALSE,"CA prest";#N/A,#N/A,FALSE,"Ratio CA";#N/A,#N/A,FALSE,"Trafic";"CR_GSM_acté_DC",#N/A,FALSE,"CR GSM_acté";#N/A,#N/A,FALSE,"Abonnés";#N/A,#N/A,FALSE,"Créances";#N/A,#N/A,FALSE,"Effectifs"}</definedName>
    <definedName name="_bro1">{#N/A,#N/A,FALSE,"Synth";"parc_DC",#N/A,FALSE,"parc";#N/A,#N/A,FALSE,"CA prest";#N/A,#N/A,FALSE,"Ratio CA";#N/A,#N/A,FALSE,"Trafic";"CR_GSM_acté_DC",#N/A,FALSE,"CR GSM_acté";#N/A,#N/A,FALSE,"Abonnés";#N/A,#N/A,FALSE,"Créances";#N/A,#N/A,FALSE,"Effectifs"}</definedName>
    <definedName name="_bro2" localSheetId="3">{#N/A,#N/A,FALSE,"Créances";#N/A,#N/A,FALSE,"Effectifs";#N/A,#N/A,FALSE,"SI"}</definedName>
    <definedName name="_bro2" localSheetId="2">{#N/A,#N/A,FALSE,"Créances";#N/A,#N/A,FALSE,"Effectifs";#N/A,#N/A,FALSE,"SI"}</definedName>
    <definedName name="_bro2" localSheetId="1">{#N/A,#N/A,FALSE,"Créances";#N/A,#N/A,FALSE,"Effectifs";#N/A,#N/A,FALSE,"SI"}</definedName>
    <definedName name="_bro2">{#N/A,#N/A,FALSE,"Créances";#N/A,#N/A,FALSE,"Effectifs";#N/A,#N/A,FALSE,"SI"}</definedName>
    <definedName name="_xlnm._FilterDatabase" hidden="1">#REF!</definedName>
    <definedName name="_GSRATES_1" hidden="1">"CT30000120000728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Key1" localSheetId="5" hidden="1">#REF!</definedName>
    <definedName name="_Key1" localSheetId="3" hidden="1">#REF!</definedName>
    <definedName name="_Key1" localSheetId="2" hidden="1">#REF!</definedName>
    <definedName name="_Key1" hidden="1">#REF!</definedName>
    <definedName name="_Key2" localSheetId="5" hidden="1">#REF!</definedName>
    <definedName name="_Key2" localSheetId="3" hidden="1">#REF!</definedName>
    <definedName name="_Key2" localSheetId="2" hidden="1">#REF!</definedName>
    <definedName name="_Key2" hidden="1">#REF!</definedName>
    <definedName name="_order_1" hidden="1">0</definedName>
    <definedName name="_Order1" localSheetId="5" hidden="1">255</definedName>
    <definedName name="_Order1" localSheetId="3" hidden="1">255</definedName>
    <definedName name="_Order1" localSheetId="2" hidden="1">255</definedName>
    <definedName name="_Order1" hidden="1">0</definedName>
    <definedName name="_Order2" hidden="1">255</definedName>
    <definedName name="_r"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Int" hidden="1">1</definedName>
    <definedName name="_sdf1" localSheetId="2" hidden="1">{#N/A,#N/A,FALSE,"Synth";"parc_DC",#N/A,FALSE,"parc";#N/A,#N/A,FALSE,"CA prest";#N/A,#N/A,FALSE,"Ratio CA";#N/A,#N/A,FALSE,"Trafic";"CR_GSM_acté_DC",#N/A,FALSE,"CR GSM_acté";#N/A,#N/A,FALSE,"Abonnés";#N/A,#N/A,FALSE,"Créances";#N/A,#N/A,FALSE,"Effectifs"}</definedName>
    <definedName name="_sdf1" localSheetId="1"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ort" localSheetId="5" hidden="1">#REF!</definedName>
    <definedName name="_Sort" localSheetId="3" hidden="1">#REF!</definedName>
    <definedName name="_Sort" localSheetId="2" hidden="1">#REF!</definedName>
    <definedName name="_Sort" hidden="1">#REF!</definedName>
    <definedName name="_Table1_In1" hidden="1">#REF!</definedName>
    <definedName name="_wrn2" localSheetId="2" hidden="1">{#N/A,#N/A,FALSE,"ASSUMPTIONS";#N/A,#N/A,FALSE,"Valuation Summary";"page1",#N/A,FALSE,"PRESENTATION";"page2",#N/A,FALSE,"PRESENTATION";#N/A,#N/A,FALSE,"ORIGINAL_ROLLBACK"}</definedName>
    <definedName name="_wrn2" localSheetId="1" hidden="1">{#N/A,#N/A,FALSE,"ASSUMPTIONS";#N/A,#N/A,FALSE,"Valuation Summary";"page1",#N/A,FALSE,"PRESENTATION";"page2",#N/A,FALSE,"PRESENTATION";#N/A,#N/A,FALSE,"ORIGINAL_ROLLBACK"}</definedName>
    <definedName name="_wrn2" hidden="1">{#N/A,#N/A,FALSE,"ASSUMPTIONS";#N/A,#N/A,FALSE,"Valuation Summary";"page1",#N/A,FALSE,"PRESENTATION";"page2",#N/A,FALSE,"PRESENTATION";#N/A,#N/A,FALSE,"ORIGINAL_ROLLBACK"}</definedName>
    <definedName name="_wrn3" localSheetId="2" hidden="1">{#N/A,#N/A,FALSE,"ASSUMPTIONS";#N/A,#N/A,FALSE,"Valuation Summary";"page1",#N/A,FALSE,"PRESENTATION";"page2",#N/A,FALSE,"PRESENTATION";#N/A,#N/A,FALSE,"ORIGINAL_ROLLBACK"}</definedName>
    <definedName name="_wrn3" localSheetId="1" hidden="1">{#N/A,#N/A,FALSE,"ASSUMPTIONS";#N/A,#N/A,FALSE,"Valuation Summary";"page1",#N/A,FALSE,"PRESENTATION";"page2",#N/A,FALSE,"PRESENTATION";#N/A,#N/A,FALSE,"ORIGINAL_ROLLBACK"}</definedName>
    <definedName name="_wrn3" hidden="1">{#N/A,#N/A,FALSE,"ASSUMPTIONS";#N/A,#N/A,FALSE,"Valuation Summary";"page1",#N/A,FALSE,"PRESENTATION";"page2",#N/A,FALSE,"PRESENTATION";#N/A,#N/A,FALSE,"ORIGINAL_ROLLBACK"}</definedName>
    <definedName name="a" localSheetId="3">{#N/A,#N/A,FALSE,"Synth";"parc_DC",#N/A,FALSE,"parc";#N/A,#N/A,FALSE,"CA prest";#N/A,#N/A,FALSE,"Ratio CA";#N/A,#N/A,FALSE,"Trafic";"CR_GSM_acté_DC",#N/A,FALSE,"CR GSM_acté";#N/A,#N/A,FALSE,"Abonnés";#N/A,#N/A,FALSE,"Créances";#N/A,#N/A,FALSE,"Effectifs"}</definedName>
    <definedName name="a" localSheetId="2">{#N/A,#N/A,FALSE,"Synth";"parc_DC",#N/A,FALSE,"parc";#N/A,#N/A,FALSE,"CA prest";#N/A,#N/A,FALSE,"Ratio CA";#N/A,#N/A,FALSE,"Trafic";"CR_GSM_acté_DC",#N/A,FALSE,"CR GSM_acté";#N/A,#N/A,FALSE,"Abonnés";#N/A,#N/A,FALSE,"Créances";#N/A,#N/A,FALSE,"Effectifs"}</definedName>
    <definedName name="a" localSheetId="1">{#N/A,#N/A,FALSE,"Synth";"parc_DC",#N/A,FALSE,"parc";#N/A,#N/A,FALSE,"CA prest";#N/A,#N/A,FALSE,"Ratio CA";#N/A,#N/A,FALSE,"Trafic";"CR_GSM_acté_DC",#N/A,FALSE,"CR GSM_acté";#N/A,#N/A,FALSE,"Abonnés";#N/A,#N/A,FALSE,"Créances";#N/A,#N/A,FALSE,"Effectifs"}</definedName>
    <definedName name="a">{#N/A,#N/A,FALSE,"Synth";"parc_DC",#N/A,FALSE,"parc";#N/A,#N/A,FALSE,"CA prest";#N/A,#N/A,FALSE,"Ratio CA";#N/A,#N/A,FALSE,"Trafic";"CR_GSM_acté_DC",#N/A,FALSE,"CR GSM_acté";#N/A,#N/A,FALSE,"Abonnés";#N/A,#N/A,FALSE,"Créances";#N/A,#N/A,FALSE,"Effectifs"}</definedName>
    <definedName name="a1a" localSheetId="3">{#N/A,#N/A,FALSE,"Synth";"parc_DC",#N/A,FALSE,"parc";#N/A,#N/A,FALSE,"CA prest";#N/A,#N/A,FALSE,"Ratio CA";#N/A,#N/A,FALSE,"Trafic";"CR_GSM_acté_DC",#N/A,FALSE,"CR GSM_acté";#N/A,#N/A,FALSE,"Abonnés";#N/A,#N/A,FALSE,"Créances";#N/A,#N/A,FALSE,"Effectifs"}</definedName>
    <definedName name="a1a" localSheetId="2">{#N/A,#N/A,FALSE,"Synth";"parc_DC",#N/A,FALSE,"parc";#N/A,#N/A,FALSE,"CA prest";#N/A,#N/A,FALSE,"Ratio CA";#N/A,#N/A,FALSE,"Trafic";"CR_GSM_acté_DC",#N/A,FALSE,"CR GSM_acté";#N/A,#N/A,FALSE,"Abonnés";#N/A,#N/A,FALSE,"Créances";#N/A,#N/A,FALSE,"Effectifs"}</definedName>
    <definedName name="a1a" localSheetId="1">{#N/A,#N/A,FALSE,"Synth";"parc_DC",#N/A,FALSE,"parc";#N/A,#N/A,FALSE,"CA prest";#N/A,#N/A,FALSE,"Ratio CA";#N/A,#N/A,FALSE,"Trafic";"CR_GSM_acté_DC",#N/A,FALSE,"CR GSM_acté";#N/A,#N/A,FALSE,"Abonnés";#N/A,#N/A,FALSE,"Créances";#N/A,#N/A,FALSE,"Effectifs"}</definedName>
    <definedName name="a1a">{#N/A,#N/A,FALSE,"Synth";"parc_DC",#N/A,FALSE,"parc";#N/A,#N/A,FALSE,"CA prest";#N/A,#N/A,FALSE,"Ratio CA";#N/A,#N/A,FALSE,"Trafic";"CR_GSM_acté_DC",#N/A,FALSE,"CR GSM_acté";#N/A,#N/A,FALSE,"Abonnés";#N/A,#N/A,FALSE,"Créances";#N/A,#N/A,FALSE,"Effectifs"}</definedName>
    <definedName name="AAA_DOCTOPS" hidden="1">"AAA_SET"</definedName>
    <definedName name="AAA_duser" hidden="1">"OFF"</definedName>
    <definedName name="aaaa" localSheetId="4" hidden="1">2</definedName>
    <definedName name="aaaa" localSheetId="3" hidden="1">2</definedName>
    <definedName name="aaaa" localSheetId="2" hidden="1">2</definedName>
    <definedName name="aaaa" localSheetId="1">{#N/A,#N/A,FALSE,"Synth";"parc_DC",#N/A,FALSE,"parc";#N/A,#N/A,FALSE,"CA prest";#N/A,#N/A,FALSE,"Ratio CA";#N/A,#N/A,FALSE,"Trafic";"CR_GSM_acté_DC",#N/A,FALSE,"CR GSM_acté";#N/A,#N/A,FALSE,"Abonnés";#N/A,#N/A,FALSE,"Créances";#N/A,#N/A,FALSE,"Effectifs"}</definedName>
    <definedName name="aaaa">{#N/A,#N/A,FALSE,"Synth";"parc_DC",#N/A,FALSE,"parc";#N/A,#N/A,FALSE,"CA prest";#N/A,#N/A,FALSE,"Ratio CA";#N/A,#N/A,FALSE,"Trafic";"CR_GSM_acté_DC",#N/A,FALSE,"CR GSM_acté";#N/A,#N/A,FALSE,"Abonnés";#N/A,#N/A,FALSE,"Créances";#N/A,#N/A,FALSE,"Effectifs"}</definedName>
    <definedName name="AAAAA"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AAAAAAAA" localSheetId="2" hidden="1">{0,0,0,0;0,0,0,0;0,0,0,0;0,0,0,0;0,0,0,0;0,0,0,0;"000A1038","MORIZUR","OLIVIER","BORDEAUX";91,"NC NUMERICABLE ILE-DE-FRANCE","VAD CONSEILLERS","FLAICHER";"SUOU500001",100,38628,"CONSEILLER(E) COM.";"TSM","D","CDI",151.57;1217.88,587.6,0,0;0,0,0,0;0,0,0,0;0,0,0,0;0,0,0,0;0,0,0,131.16;0,0,1217.88,0;0,0,0,0}</definedName>
    <definedName name="AAAAAAAAA" localSheetId="1" hidden="1">{0,0,0,0;0,0,0,0;0,0,0,0;0,0,0,0;0,0,0,0;0,0,0,0;"000A1038","MORIZUR","OLIVIER","BORDEAUX";91,"NC NUMERICABLE ILE-DE-FRANCE","VAD CONSEILLERS","FLAICHER";"SUOU500001",100,38628,"CONSEILLER(E) COM.";"TSM","D","CDI",151.57;1217.88,587.6,0,0;0,0,0,0;0,0,0,0;0,0,0,0;0,0,0,0;0,0,0,131.16;0,0,1217.88,0;0,0,0,0}</definedName>
    <definedName name="AAAAAAAAA" hidden="1">{0,0,0,0;0,0,0,0;0,0,0,0;0,0,0,0;0,0,0,0;0,0,0,0;"000A1038","MORIZUR","OLIVIER","BORDEAUX";91,"NC NUMERICABLE ILE-DE-FRANCE","VAD CONSEILLERS","FLAICHER";"SUOU500001",100,38628,"CONSEILLER(E) COM.";"TSM","D","CDI",151.57;1217.88,587.6,0,0;0,0,0,0;0,0,0,0;0,0,0,0;0,0,0,0;0,0,0,131.16;0,0,1217.88,0;0,0,0,0}</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f" localSheetId="2" hidden="1">{"'27.11 à 28.11'!$A$1:$Q$70"}</definedName>
    <definedName name="aadf" localSheetId="1" hidden="1">{"'27.11 à 28.11'!$A$1:$Q$70"}</definedName>
    <definedName name="aadf" hidden="1">{"'27.11 à 28.11'!$A$1:$Q$70"}</definedName>
    <definedName name="abc" localSheetId="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abc"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abc"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AccessDatabase" hidden="1">"C:\FAME\famework\elyval.mdb"</definedName>
    <definedName name="AEFGEGFV"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EFGEGF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EFGEGF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EFGEGF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nnée_0" localSheetId="3">#REF!</definedName>
    <definedName name="Année_0">#REF!</definedName>
    <definedName name="Année_1" localSheetId="3">#REF!</definedName>
    <definedName name="Année_1">#REF!</definedName>
    <definedName name="Année_N">#REF!</definedName>
    <definedName name="Année_N1">#REF!</definedName>
    <definedName name="Année_N2">#REF!</definedName>
    <definedName name="anscount" hidden="1">1</definedName>
    <definedName name="ap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p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p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p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q" localSheetId="2" hidden="1">{0,0,0,0;0,0,0,0;0,0,0,0;0,0,0,0;0,0,0,0;0,0,0,0;0,0,-14,-20;-13,-17,-14,-6;-10,-20,-10,0}</definedName>
    <definedName name="aq" localSheetId="1" hidden="1">{0,0,0,0;0,0,0,0;0,0,0,0;0,0,0,0;0,0,0,0;0,0,0,0;0,0,-14,-20;-13,-17,-14,-6;-10,-20,-10,0}</definedName>
    <definedName name="aq" hidden="1">{0,0,0,0;0,0,0,0;0,0,0,0;0,0,0,0;0,0,0,0;0,0,0,0;0,0,-14,-20;-13,-17,-14,-6;-10,-20,-10,0}</definedName>
    <definedName name="AS2DocOpenMode" hidden="1">"AS2DocumentEdit"</definedName>
    <definedName name="AS2ReportLS" hidden="1">1</definedName>
    <definedName name="AS2SyncStepLS" hidden="1">0</definedName>
    <definedName name="AS2VersionLS" hidden="1">300</definedName>
    <definedName name="av" hidden="1">21</definedName>
    <definedName name="aze" localSheetId="3">{#N/A,#N/A,FALSE,"Synth";"parc_DC",#N/A,FALSE,"parc";#N/A,#N/A,FALSE,"CA prest";#N/A,#N/A,FALSE,"Ratio CA";#N/A,#N/A,FALSE,"Trafic";"CR_GSM_acté_DC",#N/A,FALSE,"CR GSM_acté";#N/A,#N/A,FALSE,"Abonnés";#N/A,#N/A,FALSE,"Créances";#N/A,#N/A,FALSE,"Effectifs"}</definedName>
    <definedName name="aze" localSheetId="2">{#N/A,#N/A,FALSE,"Synth";"parc_DC",#N/A,FALSE,"parc";#N/A,#N/A,FALSE,"CA prest";#N/A,#N/A,FALSE,"Ratio CA";#N/A,#N/A,FALSE,"Trafic";"CR_GSM_acté_DC",#N/A,FALSE,"CR GSM_acté";#N/A,#N/A,FALSE,"Abonnés";#N/A,#N/A,FALSE,"Créances";#N/A,#N/A,FALSE,"Effectifs"}</definedName>
    <definedName name="aze" localSheetId="1">{#N/A,#N/A,FALSE,"Synth";"parc_DC",#N/A,FALSE,"parc";#N/A,#N/A,FALSE,"CA prest";#N/A,#N/A,FALSE,"Ratio CA";#N/A,#N/A,FALSE,"Trafic";"CR_GSM_acté_DC",#N/A,FALSE,"CR GSM_acté";#N/A,#N/A,FALSE,"Abonnés";#N/A,#N/A,FALSE,"Créances";#N/A,#N/A,FALSE,"Effectifs"}</definedName>
    <definedName name="aze">{#N/A,#N/A,FALSE,"Synth";"parc_DC",#N/A,FALSE,"parc";#N/A,#N/A,FALSE,"CA prest";#N/A,#N/A,FALSE,"Ratio CA";#N/A,#N/A,FALSE,"Trafic";"CR_GSM_acté_DC",#N/A,FALSE,"CR GSM_acté";#N/A,#N/A,FALSE,"Abonnés";#N/A,#N/A,FALSE,"Créances";#N/A,#N/A,FALSE,"Effectifs"}</definedName>
    <definedName name="azer" localSheetId="3">{#N/A,#N/A,FALSE,"Créances";#N/A,#N/A,FALSE,"Effectifs";#N/A,#N/A,FALSE,"SI"}</definedName>
    <definedName name="azer" localSheetId="2">{#N/A,#N/A,FALSE,"Créances";#N/A,#N/A,FALSE,"Effectifs";#N/A,#N/A,FALSE,"SI"}</definedName>
    <definedName name="azer" localSheetId="1">{#N/A,#N/A,FALSE,"Créances";#N/A,#N/A,FALSE,"Effectifs";#N/A,#N/A,FALSE,"SI"}</definedName>
    <definedName name="azer">{#N/A,#N/A,FALSE,"Créances";#N/A,#N/A,FALSE,"Effectifs";#N/A,#N/A,FALSE,"SI"}</definedName>
    <definedName name="AZEZAEAZ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AEAZ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AEAZ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AEAZ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AZEZEAZ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 localSheetId="3">{#N/A,#N/A,FALSE,"Synth";"parc_DC",#N/A,FALSE,"parc";#N/A,#N/A,FALSE,"CA prest";#N/A,#N/A,FALSE,"Ratio CA";#N/A,#N/A,FALSE,"Trafic";"CR_GSM_acté_DC",#N/A,FALSE,"CR GSM_acté";#N/A,#N/A,FALSE,"Abonnés";#N/A,#N/A,FALSE,"Créances";#N/A,#N/A,FALSE,"Effectifs"}</definedName>
    <definedName name="b" localSheetId="2">{#N/A,#N/A,FALSE,"Synth";"parc_DC",#N/A,FALSE,"parc";#N/A,#N/A,FALSE,"CA prest";#N/A,#N/A,FALSE,"Ratio CA";#N/A,#N/A,FALSE,"Trafic";"CR_GSM_acté_DC",#N/A,FALSE,"CR GSM_acté";#N/A,#N/A,FALSE,"Abonnés";#N/A,#N/A,FALSE,"Créances";#N/A,#N/A,FALSE,"Effectifs"}</definedName>
    <definedName name="b" localSheetId="1">{#N/A,#N/A,FALSE,"Synth";"parc_DC",#N/A,FALSE,"parc";#N/A,#N/A,FALSE,"CA prest";#N/A,#N/A,FALSE,"Ratio CA";#N/A,#N/A,FALSE,"Trafic";"CR_GSM_acté_DC",#N/A,FALSE,"CR GSM_acté";#N/A,#N/A,FALSE,"Abonnés";#N/A,#N/A,FALSE,"Créances";#N/A,#N/A,FALSE,"Effectifs"}</definedName>
    <definedName name="b">{#N/A,#N/A,FALSE,"Synth";"parc_DC",#N/A,FALSE,"parc";#N/A,#N/A,FALSE,"CA prest";#N/A,#N/A,FALSE,"Ratio CA";#N/A,#N/A,FALSE,"Trafic";"CR_GSM_acté_DC",#N/A,FALSE,"CR GSM_acté";#N/A,#N/A,FALSE,"Abonnés";#N/A,#N/A,FALSE,"Créances";#N/A,#N/A,FALSE,"Effectifs"}</definedName>
    <definedName name="Base" localSheetId="3">#REF!</definedName>
    <definedName name="Base">#REF!</definedName>
    <definedName name="bbb" localSheetId="3">{#N/A,#N/A,FALSE,"Synth";"parc_DC",#N/A,FALSE,"parc";#N/A,#N/A,FALSE,"CA prest";#N/A,#N/A,FALSE,"Ratio CA";#N/A,#N/A,FALSE,"Trafic";"CR_GSM_acté_DC",#N/A,FALSE,"CR GSM_acté";#N/A,#N/A,FALSE,"Abonnés";#N/A,#N/A,FALSE,"Créances";#N/A,#N/A,FALSE,"Effectifs"}</definedName>
    <definedName name="bbb" localSheetId="2">{#N/A,#N/A,FALSE,"Synth";"parc_DC",#N/A,FALSE,"parc";#N/A,#N/A,FALSE,"CA prest";#N/A,#N/A,FALSE,"Ratio CA";#N/A,#N/A,FALSE,"Trafic";"CR_GSM_acté_DC",#N/A,FALSE,"CR GSM_acté";#N/A,#N/A,FALSE,"Abonnés";#N/A,#N/A,FALSE,"Créances";#N/A,#N/A,FALSE,"Effectifs"}</definedName>
    <definedName name="bbb" localSheetId="1">{#N/A,#N/A,FALSE,"Synth";"parc_DC",#N/A,FALSE,"parc";#N/A,#N/A,FALSE,"CA prest";#N/A,#N/A,FALSE,"Ratio CA";#N/A,#N/A,FALSE,"Trafic";"CR_GSM_acté_DC",#N/A,FALSE,"CR GSM_acté";#N/A,#N/A,FALSE,"Abonnés";#N/A,#N/A,FALSE,"Créances";#N/A,#N/A,FALSE,"Effectifs"}</definedName>
    <definedName name="bbb">{#N/A,#N/A,FALSE,"Synth";"parc_DC",#N/A,FALSE,"parc";#N/A,#N/A,FALSE,"CA prest";#N/A,#N/A,FALSE,"Ratio CA";#N/A,#N/A,FALSE,"Trafic";"CR_GSM_acté_DC",#N/A,FALSE,"CR GSM_acté";#N/A,#N/A,FALSE,"Abonnés";#N/A,#N/A,FALSE,"Créances";#N/A,#N/A,FALSE,"Effectifs"}</definedName>
    <definedName name="bbc" localSheetId="3">{#N/A,#N/A,FALSE,"Synth";"parc_DC",#N/A,FALSE,"parc";#N/A,#N/A,FALSE,"CA prest";#N/A,#N/A,FALSE,"Ratio CA";#N/A,#N/A,FALSE,"Trafic";"CR_GSM_acté_DC",#N/A,FALSE,"CR GSM_acté";#N/A,#N/A,FALSE,"Abonnés";#N/A,#N/A,FALSE,"Créances";#N/A,#N/A,FALSE,"Effectifs"}</definedName>
    <definedName name="bbc" localSheetId="2">{#N/A,#N/A,FALSE,"Synth";"parc_DC",#N/A,FALSE,"parc";#N/A,#N/A,FALSE,"CA prest";#N/A,#N/A,FALSE,"Ratio CA";#N/A,#N/A,FALSE,"Trafic";"CR_GSM_acté_DC",#N/A,FALSE,"CR GSM_acté";#N/A,#N/A,FALSE,"Abonnés";#N/A,#N/A,FALSE,"Créances";#N/A,#N/A,FALSE,"Effectifs"}</definedName>
    <definedName name="bbc" localSheetId="1">{#N/A,#N/A,FALSE,"Synth";"parc_DC",#N/A,FALSE,"parc";#N/A,#N/A,FALSE,"CA prest";#N/A,#N/A,FALSE,"Ratio CA";#N/A,#N/A,FALSE,"Trafic";"CR_GSM_acté_DC",#N/A,FALSE,"CR GSM_acté";#N/A,#N/A,FALSE,"Abonnés";#N/A,#N/A,FALSE,"Créances";#N/A,#N/A,FALSE,"Effectifs"}</definedName>
    <definedName name="bbc">{#N/A,#N/A,FALSE,"Synth";"parc_DC",#N/A,FALSE,"parc";#N/A,#N/A,FALSE,"CA prest";#N/A,#N/A,FALSE,"Ratio CA";#N/A,#N/A,FALSE,"Trafic";"CR_GSM_acté_DC",#N/A,FALSE,"CR GSM_acté";#N/A,#N/A,FALSE,"Abonnés";#N/A,#N/A,FALSE,"Créances";#N/A,#N/A,FALSE,"Effectifs"}</definedName>
    <definedName name="BDD" localSheetId="3">#REF!</definedName>
    <definedName name="BDD">#REF!</definedName>
    <definedName name="be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e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e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e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BG_Del" hidden="1">15</definedName>
    <definedName name="BG_Ins" hidden="1">4</definedName>
    <definedName name="BG_Mod" hidden="1">6</definedName>
    <definedName name="bro" localSheetId="3">{#N/A,#N/A,FALSE,"Synth";"parc_DC",#N/A,FALSE,"parc";#N/A,#N/A,FALSE,"CA prest";#N/A,#N/A,FALSE,"Ratio CA";#N/A,#N/A,FALSE,"Trafic";"CR_GSM_acté_DC",#N/A,FALSE,"CR GSM_acté";#N/A,#N/A,FALSE,"Abonnés";#N/A,#N/A,FALSE,"Créances";#N/A,#N/A,FALSE,"Effectifs"}</definedName>
    <definedName name="bro" localSheetId="2">{#N/A,#N/A,FALSE,"Synth";"parc_DC",#N/A,FALSE,"parc";#N/A,#N/A,FALSE,"CA prest";#N/A,#N/A,FALSE,"Ratio CA";#N/A,#N/A,FALSE,"Trafic";"CR_GSM_acté_DC",#N/A,FALSE,"CR GSM_acté";#N/A,#N/A,FALSE,"Abonnés";#N/A,#N/A,FALSE,"Créances";#N/A,#N/A,FALSE,"Effectifs"}</definedName>
    <definedName name="bro" localSheetId="1">{#N/A,#N/A,FALSE,"Synth";"parc_DC",#N/A,FALSE,"parc";#N/A,#N/A,FALSE,"CA prest";#N/A,#N/A,FALSE,"Ratio CA";#N/A,#N/A,FALSE,"Trafic";"CR_GSM_acté_DC",#N/A,FALSE,"CR GSM_acté";#N/A,#N/A,FALSE,"Abonnés";#N/A,#N/A,FALSE,"Créances";#N/A,#N/A,FALSE,"Effectifs"}</definedName>
    <definedName name="bro">{#N/A,#N/A,FALSE,"Synth";"parc_DC",#N/A,FALSE,"parc";#N/A,#N/A,FALSE,"CA prest";#N/A,#N/A,FALSE,"Ratio CA";#N/A,#N/A,FALSE,"Trafic";"CR_GSM_acté_DC",#N/A,FALSE,"CR GSM_acté";#N/A,#N/A,FALSE,"Abonnés";#N/A,#N/A,FALSE,"Créances";#N/A,#N/A,FALSE,"Effectifs"}</definedName>
    <definedName name="brol" localSheetId="3">{#N/A,#N/A,FALSE,"Synth";"parc_DC",#N/A,FALSE,"parc";#N/A,#N/A,FALSE,"CA prest";#N/A,#N/A,FALSE,"Ratio CA";#N/A,#N/A,FALSE,"Trafic";"CR_GSM_acté_DC",#N/A,FALSE,"CR GSM_acté";#N/A,#N/A,FALSE,"Abonnés";#N/A,#N/A,FALSE,"Créances";#N/A,#N/A,FALSE,"Effectifs"}</definedName>
    <definedName name="brol" localSheetId="2">{#N/A,#N/A,FALSE,"Synth";"parc_DC",#N/A,FALSE,"parc";#N/A,#N/A,FALSE,"CA prest";#N/A,#N/A,FALSE,"Ratio CA";#N/A,#N/A,FALSE,"Trafic";"CR_GSM_acté_DC",#N/A,FALSE,"CR GSM_acté";#N/A,#N/A,FALSE,"Abonnés";#N/A,#N/A,FALSE,"Créances";#N/A,#N/A,FALSE,"Effectifs"}</definedName>
    <definedName name="brol" localSheetId="1">{#N/A,#N/A,FALSE,"Synth";"parc_DC",#N/A,FALSE,"parc";#N/A,#N/A,FALSE,"CA prest";#N/A,#N/A,FALSE,"Ratio CA";#N/A,#N/A,FALSE,"Trafic";"CR_GSM_acté_DC",#N/A,FALSE,"CR GSM_acté";#N/A,#N/A,FALSE,"Abonnés";#N/A,#N/A,FALSE,"Créances";#N/A,#N/A,FALSE,"Effectifs"}</definedName>
    <definedName name="brol">{#N/A,#N/A,FALSE,"Synth";"parc_DC",#N/A,FALSE,"parc";#N/A,#N/A,FALSE,"CA prest";#N/A,#N/A,FALSE,"Ratio CA";#N/A,#N/A,FALSE,"Trafic";"CR_GSM_acté_DC",#N/A,FALSE,"CR GSM_acté";#N/A,#N/A,FALSE,"Abonnés";#N/A,#N/A,FALSE,"Créances";#N/A,#N/A,FALSE,"Effectifs"}</definedName>
    <definedName name="Capital_Mois" localSheetId="3">#REF!</definedName>
    <definedName name="Capital_Mois">#REF!</definedName>
    <definedName name="cb_sChart41E9A35_opts" hidden="1">"1, 9, 1, False, 2, False, False, , 0, False, True, 1, 1"</definedName>
    <definedName name="CBWorkbookPriority" hidden="1">-1264563189</definedName>
    <definedName name="ccc" localSheetId="3">{#N/A,#N/A,FALSE,"Synth";"parc_DC",#N/A,FALSE,"parc";#N/A,#N/A,FALSE,"CA prest";#N/A,#N/A,FALSE,"Ratio CA";#N/A,#N/A,FALSE,"Trafic";"CR_GSM_acté_DC",#N/A,FALSE,"CR GSM_acté";#N/A,#N/A,FALSE,"Abonnés";#N/A,#N/A,FALSE,"Créances";#N/A,#N/A,FALSE,"Effectifs"}</definedName>
    <definedName name="ccc" localSheetId="2">{#N/A,#N/A,FALSE,"Synth";"parc_DC",#N/A,FALSE,"parc";#N/A,#N/A,FALSE,"CA prest";#N/A,#N/A,FALSE,"Ratio CA";#N/A,#N/A,FALSE,"Trafic";"CR_GSM_acté_DC",#N/A,FALSE,"CR GSM_acté";#N/A,#N/A,FALSE,"Abonnés";#N/A,#N/A,FALSE,"Créances";#N/A,#N/A,FALSE,"Effectifs"}</definedName>
    <definedName name="ccc" localSheetId="1">{#N/A,#N/A,FALSE,"Synth";"parc_DC",#N/A,FALSE,"parc";#N/A,#N/A,FALSE,"CA prest";#N/A,#N/A,FALSE,"Ratio CA";#N/A,#N/A,FALSE,"Trafic";"CR_GSM_acté_DC",#N/A,FALSE,"CR GSM_acté";#N/A,#N/A,FALSE,"Abonnés";#N/A,#N/A,FALSE,"Créances";#N/A,#N/A,FALSE,"Effectifs"}</definedName>
    <definedName name="ccc">{#N/A,#N/A,FALSE,"Synth";"parc_DC",#N/A,FALSE,"parc";#N/A,#N/A,FALSE,"CA prest";#N/A,#N/A,FALSE,"Ratio CA";#N/A,#N/A,FALSE,"Trafic";"CR_GSM_acté_DC",#N/A,FALSE,"CR GSM_acté";#N/A,#N/A,FALSE,"Abonnés";#N/A,#N/A,FALSE,"Créances";#N/A,#N/A,FALSE,"Effectifs"}</definedName>
    <definedName name="CIQWBGuid" hidden="1">"93803dab-2c71-4159-b06c-5a710bbcdbe8"</definedName>
    <definedName name="colonnes" localSheetId="3">#REF!</definedName>
    <definedName name="colonnes">#REF!</definedName>
    <definedName name="comm2" localSheetId="3">{#N/A,#N/A,FALSE,"Synth";"parc_DC",#N/A,FALSE,"parc";#N/A,#N/A,FALSE,"CA prest";#N/A,#N/A,FALSE,"Ratio CA";#N/A,#N/A,FALSE,"Trafic";"CR_GSM_acté_DC",#N/A,FALSE,"CR GSM_acté";#N/A,#N/A,FALSE,"Abonnés";#N/A,#N/A,FALSE,"Créances";#N/A,#N/A,FALSE,"Effectifs"}</definedName>
    <definedName name="comm2" localSheetId="2">{#N/A,#N/A,FALSE,"Synth";"parc_DC",#N/A,FALSE,"parc";#N/A,#N/A,FALSE,"CA prest";#N/A,#N/A,FALSE,"Ratio CA";#N/A,#N/A,FALSE,"Trafic";"CR_GSM_acté_DC",#N/A,FALSE,"CR GSM_acté";#N/A,#N/A,FALSE,"Abonnés";#N/A,#N/A,FALSE,"Créances";#N/A,#N/A,FALSE,"Effectifs"}</definedName>
    <definedName name="comm2" localSheetId="1">{#N/A,#N/A,FALSE,"Synth";"parc_DC",#N/A,FALSE,"parc";#N/A,#N/A,FALSE,"CA prest";#N/A,#N/A,FALSE,"Ratio CA";#N/A,#N/A,FALSE,"Trafic";"CR_GSM_acté_DC",#N/A,FALSE,"CR GSM_acté";#N/A,#N/A,FALSE,"Abonnés";#N/A,#N/A,FALSE,"Créances";#N/A,#N/A,FALSE,"Effectifs"}</definedName>
    <definedName name="comm2">{#N/A,#N/A,FALSE,"Synth";"parc_DC",#N/A,FALSE,"parc";#N/A,#N/A,FALSE,"CA prest";#N/A,#N/A,FALSE,"Ratio CA";#N/A,#N/A,FALSE,"Trafic";"CR_GSM_acté_DC",#N/A,FALSE,"CR GSM_acté";#N/A,#N/A,FALSE,"Abonnés";#N/A,#N/A,FALSE,"Créances";#N/A,#N/A,FALSE,"Effectifs"}</definedName>
    <definedName name="comm3" localSheetId="3">{#N/A,#N/A,FALSE,"Créances";#N/A,#N/A,FALSE,"Effectifs";#N/A,#N/A,FALSE,"SI"}</definedName>
    <definedName name="comm3" localSheetId="2">{#N/A,#N/A,FALSE,"Créances";#N/A,#N/A,FALSE,"Effectifs";#N/A,#N/A,FALSE,"SI"}</definedName>
    <definedName name="comm3" localSheetId="1">{#N/A,#N/A,FALSE,"Créances";#N/A,#N/A,FALSE,"Effectifs";#N/A,#N/A,FALSE,"SI"}</definedName>
    <definedName name="comm3">{#N/A,#N/A,FALSE,"Créances";#N/A,#N/A,FALSE,"Effectifs";#N/A,#N/A,FALSE,"SI"}</definedName>
    <definedName name="comments" localSheetId="3">{#N/A,#N/A,FALSE,"Synth";"parc_DC",#N/A,FALSE,"parc";#N/A,#N/A,FALSE,"CA prest";#N/A,#N/A,FALSE,"Ratio CA";#N/A,#N/A,FALSE,"Trafic";"CR_GSM_acté_DC",#N/A,FALSE,"CR GSM_acté";#N/A,#N/A,FALSE,"Abonnés";#N/A,#N/A,FALSE,"Créances";#N/A,#N/A,FALSE,"Effectifs"}</definedName>
    <definedName name="comments" localSheetId="2">{#N/A,#N/A,FALSE,"Synth";"parc_DC",#N/A,FALSE,"parc";#N/A,#N/A,FALSE,"CA prest";#N/A,#N/A,FALSE,"Ratio CA";#N/A,#N/A,FALSE,"Trafic";"CR_GSM_acté_DC",#N/A,FALSE,"CR GSM_acté";#N/A,#N/A,FALSE,"Abonnés";#N/A,#N/A,FALSE,"Créances";#N/A,#N/A,FALSE,"Effectifs"}</definedName>
    <definedName name="comments" localSheetId="1">{#N/A,#N/A,FALSE,"Synth";"parc_DC",#N/A,FALSE,"parc";#N/A,#N/A,FALSE,"CA prest";#N/A,#N/A,FALSE,"Ratio CA";#N/A,#N/A,FALSE,"Trafic";"CR_GSM_acté_DC",#N/A,FALSE,"CR GSM_acté";#N/A,#N/A,FALSE,"Abonnés";#N/A,#N/A,FALSE,"Créances";#N/A,#N/A,FALSE,"Effectifs"}</definedName>
    <definedName name="comments">{#N/A,#N/A,FALSE,"Synth";"parc_DC",#N/A,FALSE,"parc";#N/A,#N/A,FALSE,"CA prest";#N/A,#N/A,FALSE,"Ratio CA";#N/A,#N/A,FALSE,"Trafic";"CR_GSM_acté_DC",#N/A,FALSE,"CR GSM_acté";#N/A,#N/A,FALSE,"Abonnés";#N/A,#N/A,FALSE,"Créances";#N/A,#N/A,FALSE,"Effectifs"}</definedName>
    <definedName name="csf" localSheetId="3">{#N/A,#N/A,FALSE,"Synth";"parc_DC",#N/A,FALSE,"parc";#N/A,#N/A,FALSE,"CA prest";#N/A,#N/A,FALSE,"Ratio CA";#N/A,#N/A,FALSE,"Trafic";"CR_GSM_acté_DC",#N/A,FALSE,"CR GSM_acté";#N/A,#N/A,FALSE,"Abonnés";#N/A,#N/A,FALSE,"Créances";#N/A,#N/A,FALSE,"Effectifs"}</definedName>
    <definedName name="csf" localSheetId="2">{#N/A,#N/A,FALSE,"Synth";"parc_DC",#N/A,FALSE,"parc";#N/A,#N/A,FALSE,"CA prest";#N/A,#N/A,FALSE,"Ratio CA";#N/A,#N/A,FALSE,"Trafic";"CR_GSM_acté_DC",#N/A,FALSE,"CR GSM_acté";#N/A,#N/A,FALSE,"Abonnés";#N/A,#N/A,FALSE,"Créances";#N/A,#N/A,FALSE,"Effectifs"}</definedName>
    <definedName name="csf" localSheetId="1">{#N/A,#N/A,FALSE,"Synth";"parc_DC",#N/A,FALSE,"parc";#N/A,#N/A,FALSE,"CA prest";#N/A,#N/A,FALSE,"Ratio CA";#N/A,#N/A,FALSE,"Trafic";"CR_GSM_acté_DC",#N/A,FALSE,"CR GSM_acté";#N/A,#N/A,FALSE,"Abonnés";#N/A,#N/A,FALSE,"Créances";#N/A,#N/A,FALSE,"Effectifs"}</definedName>
    <definedName name="csf">{#N/A,#N/A,FALSE,"Synth";"parc_DC",#N/A,FALSE,"parc";#N/A,#N/A,FALSE,"CA prest";#N/A,#N/A,FALSE,"Ratio CA";#N/A,#N/A,FALSE,"Trafic";"CR_GSM_acté_DC",#N/A,FALSE,"CR GSM_acté";#N/A,#N/A,FALSE,"Abonnés";#N/A,#N/A,FALSE,"Créances";#N/A,#N/A,FALSE,"Effectifs"}</definedName>
    <definedName name="D" localSheetId="3">{#N/A,#N/A,FALSE,"Créances";#N/A,#N/A,FALSE,"Effectifs";#N/A,#N/A,FALSE,"SI"}</definedName>
    <definedName name="D" localSheetId="2">{#N/A,#N/A,FALSE,"Créances";#N/A,#N/A,FALSE,"Effectifs";#N/A,#N/A,FALSE,"SI"}</definedName>
    <definedName name="D" localSheetId="1">{#N/A,#N/A,FALSE,"Créances";#N/A,#N/A,FALSE,"Effectifs";#N/A,#N/A,FALSE,"SI"}</definedName>
    <definedName name="D">{#N/A,#N/A,FALSE,"Créances";#N/A,#N/A,FALSE,"Effectifs";#N/A,#N/A,FALSE,"SI"}</definedName>
    <definedName name="DATA" localSheetId="3">#REF!</definedName>
    <definedName name="DATA">#REF!</definedName>
    <definedName name="DATA2" localSheetId="3">#REF!</definedName>
    <definedName name="DATA2">#REF!</definedName>
    <definedName name="Date_0" localSheetId="3">#REF!</definedName>
    <definedName name="Date_0">#REF!</definedName>
    <definedName name="Date_1" localSheetId="3">#REF!</definedName>
    <definedName name="Date_1">#REF!</definedName>
    <definedName name="dbedb" localSheetId="3">{#N/A,#N/A,FALSE,"Synth";"parc_DC",#N/A,FALSE,"parc";#N/A,#N/A,FALSE,"CA prest";#N/A,#N/A,FALSE,"Ratio CA";#N/A,#N/A,FALSE,"Trafic";"CR_GSM_acté_DC",#N/A,FALSE,"CR GSM_acté";#N/A,#N/A,FALSE,"Abonnés";#N/A,#N/A,FALSE,"Créances";#N/A,#N/A,FALSE,"Effectifs"}</definedName>
    <definedName name="dbedb" localSheetId="2">{#N/A,#N/A,FALSE,"Synth";"parc_DC",#N/A,FALSE,"parc";#N/A,#N/A,FALSE,"CA prest";#N/A,#N/A,FALSE,"Ratio CA";#N/A,#N/A,FALSE,"Trafic";"CR_GSM_acté_DC",#N/A,FALSE,"CR GSM_acté";#N/A,#N/A,FALSE,"Abonnés";#N/A,#N/A,FALSE,"Créances";#N/A,#N/A,FALSE,"Effectifs"}</definedName>
    <definedName name="dbedb" localSheetId="1">{#N/A,#N/A,FALSE,"Synth";"parc_DC",#N/A,FALSE,"parc";#N/A,#N/A,FALSE,"CA prest";#N/A,#N/A,FALSE,"Ratio CA";#N/A,#N/A,FALSE,"Trafic";"CR_GSM_acté_DC",#N/A,FALSE,"CR GSM_acté";#N/A,#N/A,FALSE,"Abonnés";#N/A,#N/A,FALSE,"Créances";#N/A,#N/A,FALSE,"Effectifs"}</definedName>
    <definedName name="dbedb">{#N/A,#N/A,FALSE,"Synth";"parc_DC",#N/A,FALSE,"parc";#N/A,#N/A,FALSE,"CA prest";#N/A,#N/A,FALSE,"Ratio CA";#N/A,#N/A,FALSE,"Trafic";"CR_GSM_acté_DC",#N/A,FALSE,"CR GSM_acté";#N/A,#N/A,FALSE,"Abonnés";#N/A,#N/A,FALSE,"Créances";#N/A,#N/A,FALSE,"Effectifs"}</definedName>
    <definedName name="ddd" localSheetId="3">{#N/A,#N/A,FALSE,"Créances";#N/A,#N/A,FALSE,"Effectifs";#N/A,#N/A,FALSE,"SI"}</definedName>
    <definedName name="ddd" localSheetId="2">{#N/A,#N/A,FALSE,"Créances";#N/A,#N/A,FALSE,"Effectifs";#N/A,#N/A,FALSE,"SI"}</definedName>
    <definedName name="ddd" localSheetId="1">{#N/A,#N/A,FALSE,"Créances";#N/A,#N/A,FALSE,"Effectifs";#N/A,#N/A,FALSE,"SI"}</definedName>
    <definedName name="ddd">{#N/A,#N/A,FALSE,"Créances";#N/A,#N/A,FALSE,"Effectifs";#N/A,#N/A,FALSE,"SI"}</definedName>
    <definedName name="ddddd" localSheetId="2" hidden="1">{#N/A,#N/A,FALSE,"Statement of Ops";#N/A,#N/A,FALSE,"Trend Ops"}</definedName>
    <definedName name="ddddd" localSheetId="1" hidden="1">{#N/A,#N/A,FALSE,"Statement of Ops";#N/A,#N/A,FALSE,"Trend Ops"}</definedName>
    <definedName name="ddddd" hidden="1">{#N/A,#N/A,FALSE,"Statement of Ops";#N/A,#N/A,FALSE,"Trend Ops"}</definedName>
    <definedName name="ddddddd" localSheetId="3">{#N/A,#N/A,FALSE,"Synth";#N/A,#N/A,FALSE,"concu";"parc_global",#N/A,FALSE,"parc";#N/A,#N/A,FALSE,"CA prest";#N/A,#N/A,FALSE,"Ratio CA";#N/A,#N/A,FALSE,"Trafic";#N/A,#N/A,FALSE,"CR GSM_acté";#N/A,#N/A,FALSE,"Réseaux";#N/A,#N/A,FALSE,"Abonnés";#N/A,#N/A,FALSE,"Créances";#N/A,#N/A,FALSE,"Effectifs";#N/A,#N/A,FALSE,"SI";#N/A,#N/A,FALSE,"R2000";#N/A,#N/A,FALSE,"BIBOP"}</definedName>
    <definedName name="ddddddd" localSheetId="2">{#N/A,#N/A,FALSE,"Synth";#N/A,#N/A,FALSE,"concu";"parc_global",#N/A,FALSE,"parc";#N/A,#N/A,FALSE,"CA prest";#N/A,#N/A,FALSE,"Ratio CA";#N/A,#N/A,FALSE,"Trafic";#N/A,#N/A,FALSE,"CR GSM_acté";#N/A,#N/A,FALSE,"Réseaux";#N/A,#N/A,FALSE,"Abonnés";#N/A,#N/A,FALSE,"Créances";#N/A,#N/A,FALSE,"Effectifs";#N/A,#N/A,FALSE,"SI";#N/A,#N/A,FALSE,"R2000";#N/A,#N/A,FALSE,"BIBOP"}</definedName>
    <definedName name="ddddddd" localSheetId="1">{#N/A,#N/A,FALSE,"Synth";#N/A,#N/A,FALSE,"concu";"parc_global",#N/A,FALSE,"parc";#N/A,#N/A,FALSE,"CA prest";#N/A,#N/A,FALSE,"Ratio CA";#N/A,#N/A,FALSE,"Trafic";#N/A,#N/A,FALSE,"CR GSM_acté";#N/A,#N/A,FALSE,"Réseaux";#N/A,#N/A,FALSE,"Abonnés";#N/A,#N/A,FALSE,"Créances";#N/A,#N/A,FALSE,"Effectifs";#N/A,#N/A,FALSE,"SI";#N/A,#N/A,FALSE,"R2000";#N/A,#N/A,FALSE,"BIBOP"}</definedName>
    <definedName name="ddddddd">{#N/A,#N/A,FALSE,"Synth";#N/A,#N/A,FALSE,"concu";"parc_global",#N/A,FALSE,"parc";#N/A,#N/A,FALSE,"CA prest";#N/A,#N/A,FALSE,"Ratio CA";#N/A,#N/A,FALSE,"Trafic";#N/A,#N/A,FALSE,"CR GSM_acté";#N/A,#N/A,FALSE,"Réseaux";#N/A,#N/A,FALSE,"Abonnés";#N/A,#N/A,FALSE,"Créances";#N/A,#N/A,FALSE,"Effectifs";#N/A,#N/A,FALSE,"SI";#N/A,#N/A,FALSE,"R2000";#N/A,#N/A,FALSE,"BIBOP"}</definedName>
    <definedName name="dere" localSheetId="2" hidden="1">{#N/A,#N/A,FALSE,"Statement of Ops";#N/A,#N/A,FALSE,"Trend Ops"}</definedName>
    <definedName name="dere" localSheetId="1" hidden="1">{#N/A,#N/A,FALSE,"Statement of Ops";#N/A,#N/A,FALSE,"Trend Ops"}</definedName>
    <definedName name="dere" hidden="1">{#N/A,#N/A,FALSE,"Statement of Ops";#N/A,#N/A,FALSE,"Trend Ops"}</definedName>
    <definedName name="df" localSheetId="3">{#N/A,#N/A,FALSE,"Créances";#N/A,#N/A,FALSE,"Effectifs";#N/A,#N/A,FALSE,"SI"}</definedName>
    <definedName name="df" localSheetId="2">{#N/A,#N/A,FALSE,"Créances";#N/A,#N/A,FALSE,"Effectifs";#N/A,#N/A,FALSE,"SI"}</definedName>
    <definedName name="df" localSheetId="1">{#N/A,#N/A,FALSE,"Créances";#N/A,#N/A,FALSE,"Effectifs";#N/A,#N/A,FALSE,"SI"}</definedName>
    <definedName name="df">{#N/A,#N/A,FALSE,"Créances";#N/A,#N/A,FALSE,"Effectifs";#N/A,#N/A,FALSE,"SI"}</definedName>
    <definedName name="dfbf" localSheetId="3">#REF!</definedName>
    <definedName name="dfbf">#REF!</definedName>
    <definedName name="dfdfd" localSheetId="2" hidden="1">{#N/A,#N/A,FALSE,"Statement of Ops";#N/A,#N/A,FALSE,"Trend Ops"}</definedName>
    <definedName name="dfdfd" localSheetId="1" hidden="1">{#N/A,#N/A,FALSE,"Statement of Ops";#N/A,#N/A,FALSE,"Trend Ops"}</definedName>
    <definedName name="dfdfd" hidden="1">{#N/A,#N/A,FALSE,"Statement of Ops";#N/A,#N/A,FALSE,"Trend Ops"}</definedName>
    <definedName name="dfdfdf"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dfd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df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df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hjeh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fsdf" localSheetId="2" hidden="1">{#N/A,#N/A,FALSE,"Statement of Ops";#N/A,#N/A,FALSE,"Trend Ops"}</definedName>
    <definedName name="dfsdf" localSheetId="1" hidden="1">{#N/A,#N/A,FALSE,"Statement of Ops";#N/A,#N/A,FALSE,"Trend Ops"}</definedName>
    <definedName name="dfsdf" hidden="1">{#N/A,#N/A,FALSE,"Statement of Ops";#N/A,#N/A,FALSE,"Trend Ops"}</definedName>
    <definedName name="dont_know" localSheetId="2" hidden="1">{"Balance sheet",#N/A,TRUE,"DB1_format"}</definedName>
    <definedName name="dont_know" localSheetId="1" hidden="1">{"Balance sheet",#N/A,TRUE,"DB1_format"}</definedName>
    <definedName name="dont_know" hidden="1">{"Balance sheet",#N/A,TRUE,"DB1_format"}</definedName>
    <definedName name="dqs"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q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q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q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 localSheetId="2" hidden="1">{#N/A,#N/A,FALSE,"Statement of Ops";#N/A,#N/A,FALSE,"Trend Ops"}</definedName>
    <definedName name="dsf" localSheetId="1" hidden="1">{#N/A,#N/A,FALSE,"Statement of Ops";#N/A,#N/A,FALSE,"Trend Ops"}</definedName>
    <definedName name="dsf" hidden="1">{#N/A,#N/A,FALSE,"Statement of Ops";#N/A,#N/A,FALSE,"Trend Ops"}</definedName>
    <definedName name="dsfsdfdsf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sdfdsf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sdfdsf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fsdfdsf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q" localSheetId="3">{#N/A,#N/A,FALSE,"Synth";"parc_DC",#N/A,FALSE,"parc";#N/A,#N/A,FALSE,"CA prest";#N/A,#N/A,FALSE,"Ratio CA";#N/A,#N/A,FALSE,"Trafic";"CR_GSM_acté_DC",#N/A,FALSE,"CR GSM_acté";#N/A,#N/A,FALSE,"Abonnés";#N/A,#N/A,FALSE,"Créances";#N/A,#N/A,FALSE,"Effectifs"}</definedName>
    <definedName name="dsq" localSheetId="2">{#N/A,#N/A,FALSE,"Synth";"parc_DC",#N/A,FALSE,"parc";#N/A,#N/A,FALSE,"CA prest";#N/A,#N/A,FALSE,"Ratio CA";#N/A,#N/A,FALSE,"Trafic";"CR_GSM_acté_DC",#N/A,FALSE,"CR GSM_acté";#N/A,#N/A,FALSE,"Abonnés";#N/A,#N/A,FALSE,"Créances";#N/A,#N/A,FALSE,"Effectifs"}</definedName>
    <definedName name="dsq" localSheetId="1">{#N/A,#N/A,FALSE,"Synth";"parc_DC",#N/A,FALSE,"parc";#N/A,#N/A,FALSE,"CA prest";#N/A,#N/A,FALSE,"Ratio CA";#N/A,#N/A,FALSE,"Trafic";"CR_GSM_acté_DC",#N/A,FALSE,"CR GSM_acté";#N/A,#N/A,FALSE,"Abonnés";#N/A,#N/A,FALSE,"Créances";#N/A,#N/A,FALSE,"Effectifs"}</definedName>
    <definedName name="dsq">{#N/A,#N/A,FALSE,"Synth";"parc_DC",#N/A,FALSE,"parc";#N/A,#N/A,FALSE,"CA prest";#N/A,#N/A,FALSE,"Ratio CA";#N/A,#N/A,FALSE,"Trafic";"CR_GSM_acté_DC",#N/A,FALSE,"CR GSM_acté";#N/A,#N/A,FALSE,"Abonnés";#N/A,#N/A,FALSE,"Créances";#N/A,#N/A,FALSE,"Effectifs"}</definedName>
    <definedName name="DSV"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SVSD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vsd" localSheetId="3">{#N/A,#N/A,FALSE,"Synth";#N/A,#N/A,FALSE,"concu";"parc_global",#N/A,FALSE,"parc";#N/A,#N/A,FALSE,"CA prest";#N/A,#N/A,FALSE,"Ratio CA";#N/A,#N/A,FALSE,"Trafic";#N/A,#N/A,FALSE,"CR GSM_acté";#N/A,#N/A,FALSE,"Réseaux";#N/A,#N/A,FALSE,"Abonnés";#N/A,#N/A,FALSE,"Créances";#N/A,#N/A,FALSE,"Effectifs";#N/A,#N/A,FALSE,"SI";#N/A,#N/A,FALSE,"R2000";#N/A,#N/A,FALSE,"BIBOP"}</definedName>
    <definedName name="dvsd" localSheetId="2">{#N/A,#N/A,FALSE,"Synth";#N/A,#N/A,FALSE,"concu";"parc_global",#N/A,FALSE,"parc";#N/A,#N/A,FALSE,"CA prest";#N/A,#N/A,FALSE,"Ratio CA";#N/A,#N/A,FALSE,"Trafic";#N/A,#N/A,FALSE,"CR GSM_acté";#N/A,#N/A,FALSE,"Réseaux";#N/A,#N/A,FALSE,"Abonnés";#N/A,#N/A,FALSE,"Créances";#N/A,#N/A,FALSE,"Effectifs";#N/A,#N/A,FALSE,"SI";#N/A,#N/A,FALSE,"R2000";#N/A,#N/A,FALSE,"BIBOP"}</definedName>
    <definedName name="dvsd" localSheetId="1">{#N/A,#N/A,FALSE,"Synth";#N/A,#N/A,FALSE,"concu";"parc_global",#N/A,FALSE,"parc";#N/A,#N/A,FALSE,"CA prest";#N/A,#N/A,FALSE,"Ratio CA";#N/A,#N/A,FALSE,"Trafic";#N/A,#N/A,FALSE,"CR GSM_acté";#N/A,#N/A,FALSE,"Réseaux";#N/A,#N/A,FALSE,"Abonnés";#N/A,#N/A,FALSE,"Créances";#N/A,#N/A,FALSE,"Effectifs";#N/A,#N/A,FALSE,"SI";#N/A,#N/A,FALSE,"R2000";#N/A,#N/A,FALSE,"BIBOP"}</definedName>
    <definedName name="dvsd">{#N/A,#N/A,FALSE,"Synth";#N/A,#N/A,FALSE,"concu";"parc_global",#N/A,FALSE,"parc";#N/A,#N/A,FALSE,"CA prest";#N/A,#N/A,FALSE,"Ratio CA";#N/A,#N/A,FALSE,"Trafic";#N/A,#N/A,FALSE,"CR GSM_acté";#N/A,#N/A,FALSE,"Réseaux";#N/A,#N/A,FALSE,"Abonnés";#N/A,#N/A,FALSE,"Créances";#N/A,#N/A,FALSE,"Effectifs";#N/A,#N/A,FALSE,"SI";#N/A,#N/A,FALSE,"R2000";#N/A,#N/A,FALSE,"BIBOP"}</definedName>
    <definedName name="E" localSheetId="3">{#N/A,#N/A,FALSE,"Créances";#N/A,#N/A,FALSE,"Effectifs";#N/A,#N/A,FALSE,"SI"}</definedName>
    <definedName name="E" localSheetId="2">{#N/A,#N/A,FALSE,"Créances";#N/A,#N/A,FALSE,"Effectifs";#N/A,#N/A,FALSE,"SI"}</definedName>
    <definedName name="E" localSheetId="1">{#N/A,#N/A,FALSE,"Créances";#N/A,#N/A,FALSE,"Effectifs";#N/A,#N/A,FALSE,"SI"}</definedName>
    <definedName name="E">{#N/A,#N/A,FALSE,"Créances";#N/A,#N/A,FALSE,"Effectifs";#N/A,#N/A,FALSE,"SI"}</definedName>
    <definedName name="edh" localSheetId="3">{#N/A,#N/A,FALSE,"Créances";#N/A,#N/A,FALSE,"Effectifs";#N/A,#N/A,FALSE,"SI"}</definedName>
    <definedName name="edh" localSheetId="2">{#N/A,#N/A,FALSE,"Créances";#N/A,#N/A,FALSE,"Effectifs";#N/A,#N/A,FALSE,"SI"}</definedName>
    <definedName name="edh" localSheetId="1">{#N/A,#N/A,FALSE,"Créances";#N/A,#N/A,FALSE,"Effectifs";#N/A,#N/A,FALSE,"SI"}</definedName>
    <definedName name="edh">{#N/A,#N/A,FALSE,"Créances";#N/A,#N/A,FALSE,"Effectifs";#N/A,#N/A,FALSE,"SI"}</definedName>
    <definedName name="edition"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ition"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ition"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ition">{#N/A,#N/A,TRUE,"Total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dneia" localSheetId="2" hidden="1">{"'27.11 à 28.11'!$A$1:$Q$70"}</definedName>
    <definedName name="edneia" localSheetId="1" hidden="1">{"'27.11 à 28.11'!$A$1:$Q$70"}</definedName>
    <definedName name="edneia" hidden="1">{"'27.11 à 28.11'!$A$1:$Q$70"}</definedName>
    <definedName name="eeeeeeeeee" localSheetId="2" hidden="1">{#N/A,#N/A,FALSE,"Statement of Ops";#N/A,#N/A,FALSE,"Trend Ops"}</definedName>
    <definedName name="eeeeeeeeee" localSheetId="1" hidden="1">{#N/A,#N/A,FALSE,"Statement of Ops";#N/A,#N/A,FALSE,"Trend Ops"}</definedName>
    <definedName name="eeeeeeeeee" hidden="1">{#N/A,#N/A,FALSE,"Statement of Ops";#N/A,#N/A,FALSE,"Trend Ops"}</definedName>
    <definedName name="EHJYTKJHTK"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HJYTKJHT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HJYTKJH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HJYTKJH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ntity" localSheetId="3">#REF!</definedName>
    <definedName name="Entity">#REF!</definedName>
    <definedName name="EPAGOJKPRE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AGOJKPRE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AGOJKPR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AGOJKPR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periodprev" localSheetId="3">#REF!</definedName>
    <definedName name="Eperiodprev">#REF!</definedName>
    <definedName name="Eperiodreport" localSheetId="3">#REF!</definedName>
    <definedName name="Eperiodreport">#REF!</definedName>
    <definedName name="Ephprev" localSheetId="3">#REF!</definedName>
    <definedName name="Ephprev">#REF!</definedName>
    <definedName name="EPMWorkbookOptions_1" localSheetId="4" hidden="1">"KDUAAB+LCAAAAAAABADtm2tvokwUx99vst/B+F4BxVtD3VBESyKXAHafpmkIyqhkEXgGrO233xFFQdG11jZCedGEzpxz5vDjfw6XdqhfrzOr8AKgZzr2bZEo48UCsEeOYdqT2+LcH5eIevFX++cP6rcD/wwd54/o+sjUKyA/27t59czb4tT33RsMWywW5UW17MAJVsFxAvuP7yujKZjpJdP2fN0egeLGy/i3VxGtWihQjGPbYLRcU3WYOYTA"</definedName>
    <definedName name="EPMWorkbookOptions_1" localSheetId="3" hidden="1">"KDUAAB+LCAAAAAAABADtm2tvokwUx99vst/B+F4BxVtD3VBESyKXAHafpmkIyqhkEXgGrO233xFFQdG11jZCedGEzpxz5vDjfw6XdqhfrzOr8AKgZzr2bZEo48UCsEeOYdqT2+LcH5eIevFX++cP6rcD/wwd54/o+sjUKyA/27t59czb4tT33RsMWywW5UW17MAJVsFxAvuP7yujKZjpJdP2fN0egeLGy/i3VxGtWihQjGPbYLRcU3WYOYTA"</definedName>
    <definedName name="EPMWorkbookOptions_1" localSheetId="2" hidden="1">"KDUAAB+LCAAAAAAABADtm2tvokwUx99vst/B+F4BxVtD3VBESyKXAHafpmkIyqhkEXgGrO233xFFQdG11jZCedGEzpxz5vDjfw6XdqhfrzOr8AKgZzr2bZEo48UCsEeOYdqT2+LcH5eIevFX++cP6rcD/wwd54/o+sjUKyA/27t59czb4tT33RsMWywW5UW17MAJVsFxAvuP7yujKZjpJdP2fN0egeLGy/i3VxGtWihQjGPbYLRcU3WYOYTA"</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localSheetId="4" hidden="1">"9h9MsAgmY9Md3dfXo2hc0GdgtdpmJR/M3Dk0g6UGHoASBGOA4o1AGSVUbGtdidfuJEb4TeDa09ppaJZcaJSHwJpA0yjbwL9p4mQV83QXG7oj7Fl7YvscrfVkCR0y2vKXOxYdjnXLA88UtkxkmxbtupY50iMIT04vjBGPEhlen3U7TGJn7RWuLcECdnDq3jQMYHfMGbC9INPDptssvZgNslKmzmITg3EsB7Z9OAcUljBxzDU4iwTPvbNbOyJJ"</definedName>
    <definedName name="EPMWorkbookOptions_2" localSheetId="3" hidden="1">"9h9MsAgmY9Md3dfXo2hc0GdgtdpmJR/M3Dk0g6UGHoASBGOA4o1AGSVUbGtdidfuJEb4TeDa09ppaJZcaJSHwJpA0yjbwL9p4mQV83QXG7oj7Fl7YvscrfVkCR0y2vKXOxYdjnXLA88UtkxkmxbtupY50iMIT04vjBGPEhlen3U7TGJn7RWuLcECdnDq3jQMYHfMGbC9INPDptssvZgNslKmzmITg3EsB7Z9OAcUljBxzDU4iwTPvbNbOyJJ"</definedName>
    <definedName name="EPMWorkbookOptions_2" localSheetId="2" hidden="1">"9h9MsAgmY9Md3dfXo2hc0GdgtdpmJR/M3Dk0g6UGHoASBGOA4o1AGSVUbGtdidfuJEb4TeDa09ppaJZcaJSHwJpA0yjbwL9p4mQV83QXG7oj7Fl7YvscrfVkCR0y2vKXOxYdjnXLA88UtkxkmxbtupY50iMIT04vjBGPEhlen3U7TGJn7RWuLcECdnDq3jQMYHfMGbC9INPDptssvZgNslKmzmITg3EsB7Z9OAcUljBxzDU4iwTPvbNbOyJJ"</definedName>
    <definedName name="EPMWorkbookOptions_2" hidden="1">"jqr64u7ezs3v39/7i|evpPF9k28WyabPlNP/IvjW7|a2PqNc0ffwqP6/zZv7l8stVvjw6z8omf3w3/JDbnZR5Vj/N2uzL5evsMjctux9zWzOWl3XV5tM2n5nW/S/C9lez9C6IYRsqNY7|H0p|MExIAQAA"</definedName>
    <definedName name="EPMWorkbookOptions_3" hidden="1">"+ODV7+ovDjR9lFdwKVbOe3M7/vfmZGqhH18BFpIVMO5NAHU4mprbOEdtTsina0LPj5xQ8vxOoM1ZHwZ+qlXUbmCb/89BQJJmGHEgqNpSOEnzx8KsLiLqFTWcqDaJSICkyxv4itAAsI1T2OogMbrnWvqbBB0XQP+tTdTqtTEYjku1ukGWyMq4VWrWACjhOqiQxrBBNobV5cpxr4TAfd3bXDsezIao+yWYxXWeaIBMVv4RTE9bjs/lJ4mWWUG9"</definedName>
    <definedName name="EPMWorkbookOptions_4" hidden="1">"J9AhgRM46gd7DgcCh6J625oWULe9sU3rtrgUT3GnKo9f3tN8Kexfp3x5JnVcazRyMHEwCk6kHQmFnVJnkVbxeZ1t0OFUrvOhzobjZBPHT29sRAYb2wZjXKt0v6+t59Ku2c9AwwnSQE07mOspZoZW2Z4oP55dytVqrUaS5OmlXMleKYcQkUSXKmXUAd3PJZqY5jkSFXmJFs5XaL1B4M1m43SFVjOo0BXD/XYaTqRcrRflwhKpf1q8KA/mMfgE"</definedName>
    <definedName name="EPMWorkbookOptions_5" hidden="1">"oilsT+uxOZoImjsWPcqm/j30mnq9oIgKI0ofereo16vVd7xckFns9yHHnVJWVqV8943L+CAZQRRyLAcEw3VldDSQe/K3fSs9higAE0DK6RwWUNrZXNF9ciAjwsz5L0Xv/9tCLYN3yTXF1Xs7KuK0C/QyIPpM2jlcT6Hy4gPLo16oPn7kkfbdxVrPXrFGScZvMd1Wq5V2xX4CFe2eU/gHPv9YnpzmGcUsyWKXUxlEmJW/sJgb2SvmKMm4bCVG"</definedName>
    <definedName name="EPMWorkbookOptions_6" hidden="1">"o/v51/PkNM/QrMrxX3njaWZPq0uCcY1WcKJZxptpF+mlgXzbfzs5BKSeA4kDqeVAIkAaZaKSdiBXdKOT6Q4n9BBiVfjSx7NWBm95MZZx4aqSKkppl+3ngMmfXC/66YSllYHMKl9YykQG/4E6xLj6tveopv7vNxdU6AlGsWySjSgsaQdJbDQ0R9H2d9hEB/d35VAyGEPgTUVbdIG93ugQHwvMGAvocBlTtBX9BYTbK3aHA9tw9xFSpR9QDK33"</definedName>
    <definedName name="EPMWorkbookOptions_7" hidden="1">"J+L2C2N90SjOe9ChqQ8twAM42UbYG//5Yxt2vdup/RcXBhe3KDUAAA=="</definedName>
    <definedName name="erere" localSheetId="2" hidden="1">{#N/A,#N/A,FALSE,"Statement of Ops";#N/A,#N/A,FALSE,"Trend Ops"}</definedName>
    <definedName name="erere" localSheetId="1" hidden="1">{#N/A,#N/A,FALSE,"Statement of Ops";#N/A,#N/A,FALSE,"Trend Ops"}</definedName>
    <definedName name="erere" hidden="1">{#N/A,#N/A,FALSE,"Statement of Ops";#N/A,#N/A,FALSE,"Trend Ops"}</definedName>
    <definedName name="ererer"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rerere" localSheetId="2" hidden="1">{#N/A,#N/A,FALSE,"Statement of Ops";#N/A,#N/A,FALSE,"Trend Ops"}</definedName>
    <definedName name="ererere" localSheetId="1" hidden="1">{#N/A,#N/A,FALSE,"Statement of Ops";#N/A,#N/A,FALSE,"Trend Ops"}</definedName>
    <definedName name="ererere" hidden="1">{#N/A,#N/A,FALSE,"Statement of Ops";#N/A,#N/A,FALSE,"Trend Ops"}</definedName>
    <definedName name="ev.Calculation" hidden="1">-4105</definedName>
    <definedName name="ev.Initialized" hidden="1">FALSE</definedName>
    <definedName name="EV__EXPOPTIONS__" hidden="1">0</definedName>
    <definedName name="EV__LASTREFTIME__" hidden="1">"1.8.2006 8:34:01"</definedName>
    <definedName name="EV__MAXEXPCOLS__" hidden="1">100</definedName>
    <definedName name="EV__MAXEXPROWS__" hidden="1">1000</definedName>
    <definedName name="EV__MEMORYCVW__" hidden="1">0</definedName>
    <definedName name="EV__WBEVMODE__" hidden="1">0</definedName>
    <definedName name="EV__WBREFOPTIONS__" hidden="1">134217728</definedName>
    <definedName name="EV__WBVERSION__" hidden="1">0</definedName>
    <definedName name="EXN" localSheetId="3">#REF!</definedName>
    <definedName name="EXN">#REF!</definedName>
    <definedName name="f" localSheetId="3">{#N/A,#N/A,FALSE,"Synth";"parc_DC",#N/A,FALSE,"parc";#N/A,#N/A,FALSE,"CA prest";#N/A,#N/A,FALSE,"Ratio CA";#N/A,#N/A,FALSE,"Trafic";"CR_GSM_acté_DC",#N/A,FALSE,"CR GSM_acté";#N/A,#N/A,FALSE,"Abonnés";#N/A,#N/A,FALSE,"Créances";#N/A,#N/A,FALSE,"Effectifs"}</definedName>
    <definedName name="f" localSheetId="2">{#N/A,#N/A,FALSE,"Synth";"parc_DC",#N/A,FALSE,"parc";#N/A,#N/A,FALSE,"CA prest";#N/A,#N/A,FALSE,"Ratio CA";#N/A,#N/A,FALSE,"Trafic";"CR_GSM_acté_DC",#N/A,FALSE,"CR GSM_acté";#N/A,#N/A,FALSE,"Abonnés";#N/A,#N/A,FALSE,"Créances";#N/A,#N/A,FALSE,"Effectifs"}</definedName>
    <definedName name="f" localSheetId="1">{#N/A,#N/A,FALSE,"Synth";"parc_DC",#N/A,FALSE,"parc";#N/A,#N/A,FALSE,"CA prest";#N/A,#N/A,FALSE,"Ratio CA";#N/A,#N/A,FALSE,"Trafic";"CR_GSM_acté_DC",#N/A,FALSE,"CR GSM_acté";#N/A,#N/A,FALSE,"Abonnés";#N/A,#N/A,FALSE,"Créances";#N/A,#N/A,FALSE,"Effectifs"}</definedName>
    <definedName name="f">{#N/A,#N/A,FALSE,"Synth";"parc_DC",#N/A,FALSE,"parc";#N/A,#N/A,FALSE,"CA prest";#N/A,#N/A,FALSE,"Ratio CA";#N/A,#N/A,FALSE,"Trafic";"CR_GSM_acté_DC",#N/A,FALSE,"CR GSM_acté";#N/A,#N/A,FALSE,"Abonnés";#N/A,#N/A,FALSE,"Créances";#N/A,#N/A,FALSE,"Effectifs"}</definedName>
    <definedName name="fbnd" localSheetId="3">#REF!</definedName>
    <definedName name="fbnd">#REF!</definedName>
    <definedName name="fbvdvfdb" localSheetId="3">#REF!</definedName>
    <definedName name="fbvdvfdb">#REF!</definedName>
    <definedName name="fdsf"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dsq" localSheetId="3">{#N/A,#N/A,FALSE,"Synth";"parc_DC",#N/A,FALSE,"parc";#N/A,#N/A,FALSE,"CA prest";#N/A,#N/A,FALSE,"Ratio CA";#N/A,#N/A,FALSE,"Trafic";"CR_GSM_acté_DC",#N/A,FALSE,"CR GSM_acté";#N/A,#N/A,FALSE,"Abonnés";#N/A,#N/A,FALSE,"Créances";#N/A,#N/A,FALSE,"Effectifs"}</definedName>
    <definedName name="fdsq" localSheetId="2">{#N/A,#N/A,FALSE,"Synth";"parc_DC",#N/A,FALSE,"parc";#N/A,#N/A,FALSE,"CA prest";#N/A,#N/A,FALSE,"Ratio CA";#N/A,#N/A,FALSE,"Trafic";"CR_GSM_acté_DC",#N/A,FALSE,"CR GSM_acté";#N/A,#N/A,FALSE,"Abonnés";#N/A,#N/A,FALSE,"Créances";#N/A,#N/A,FALSE,"Effectifs"}</definedName>
    <definedName name="fdsq" localSheetId="1">{#N/A,#N/A,FALSE,"Synth";"parc_DC",#N/A,FALSE,"parc";#N/A,#N/A,FALSE,"CA prest";#N/A,#N/A,FALSE,"Ratio CA";#N/A,#N/A,FALSE,"Trafic";"CR_GSM_acté_DC",#N/A,FALSE,"CR GSM_acté";#N/A,#N/A,FALSE,"Abonnés";#N/A,#N/A,FALSE,"Créances";#N/A,#N/A,FALSE,"Effectifs"}</definedName>
    <definedName name="fdsq">{#N/A,#N/A,FALSE,"Synth";"parc_DC",#N/A,FALSE,"parc";#N/A,#N/A,FALSE,"CA prest";#N/A,#N/A,FALSE,"Ratio CA";#N/A,#N/A,FALSE,"Trafic";"CR_GSM_acté_DC",#N/A,FALSE,"CR GSM_acté";#N/A,#N/A,FALSE,"Abonnés";#N/A,#N/A,FALSE,"Créances";#N/A,#N/A,FALSE,"Effectifs"}</definedName>
    <definedName name="f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f" localSheetId="3">{#N/A,#N/A,FALSE,"Créances";#N/A,#N/A,FALSE,"Effectifs";#N/A,#N/A,FALSE,"SI"}</definedName>
    <definedName name="ff" localSheetId="2">{#N/A,#N/A,FALSE,"Créances";#N/A,#N/A,FALSE,"Effectifs";#N/A,#N/A,FALSE,"SI"}</definedName>
    <definedName name="ff" localSheetId="1">{#N/A,#N/A,FALSE,"Créances";#N/A,#N/A,FALSE,"Effectifs";#N/A,#N/A,FALSE,"SI"}</definedName>
    <definedName name="ff">{#N/A,#N/A,FALSE,"Créances";#N/A,#N/A,FALSE,"Effectifs";#N/A,#N/A,FALSE,"SI"}</definedName>
    <definedName name="FGHFH" localSheetId="3">{"' calendrier 2000'!$A$1:$Q$38"}</definedName>
    <definedName name="FGHFH" localSheetId="2">{"' calendrier 2000'!$A$1:$Q$38"}</definedName>
    <definedName name="FGHFH" localSheetId="1">{"' calendrier 2000'!$A$1:$Q$38"}</definedName>
    <definedName name="FGHFH">{"' calendrier 2000'!$A$1:$Q$38"}</definedName>
    <definedName name="Filter" hidden="1">#REF!</definedName>
    <definedName name="filtre_unité" localSheetId="3">#REF!</definedName>
    <definedName name="filtre_unité">#REF!</definedName>
    <definedName name="Fixeddcf"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ixeddc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ixeddc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LAG" localSheetId="3">#REF!</definedName>
    <definedName name="FLAG">#REF!</definedName>
    <definedName name="Flash" localSheetId="3">{#N/A,#N/A,FALSE,"Créances";#N/A,#N/A,FALSE,"Effectifs";#N/A,#N/A,FALSE,"SI"}</definedName>
    <definedName name="Flash" localSheetId="2">{#N/A,#N/A,FALSE,"Créances";#N/A,#N/A,FALSE,"Effectifs";#N/A,#N/A,FALSE,"SI"}</definedName>
    <definedName name="Flash" localSheetId="1">{#N/A,#N/A,FALSE,"Créances";#N/A,#N/A,FALSE,"Effectifs";#N/A,#N/A,FALSE,"SI"}</definedName>
    <definedName name="Flash">{#N/A,#N/A,FALSE,"Créances";#N/A,#N/A,FALSE,"Effectifs";#N/A,#N/A,FALSE,"SI"}</definedName>
    <definedName name="FLASHbr" localSheetId="3">{#N/A,#N/A,FALSE,"Créances";#N/A,#N/A,FALSE,"Effectifs";#N/A,#N/A,FALSE,"SI"}</definedName>
    <definedName name="FLASHbr" localSheetId="2">{#N/A,#N/A,FALSE,"Créances";#N/A,#N/A,FALSE,"Effectifs";#N/A,#N/A,FALSE,"SI"}</definedName>
    <definedName name="FLASHbr" localSheetId="1">{#N/A,#N/A,FALSE,"Créances";#N/A,#N/A,FALSE,"Effectifs";#N/A,#N/A,FALSE,"SI"}</definedName>
    <definedName name="FLASHbr">{#N/A,#N/A,FALSE,"Créances";#N/A,#N/A,FALSE,"Effectifs";#N/A,#N/A,FALSE,"SI"}</definedName>
    <definedName name="fnjdgjdh"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njdgjd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njdgjd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njdgjd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RED" localSheetId="3">{"' calendrier 2000'!$A$1:$Q$38"}</definedName>
    <definedName name="FRED" localSheetId="2">{"' calendrier 2000'!$A$1:$Q$38"}</definedName>
    <definedName name="FRED" localSheetId="1">{"' calendrier 2000'!$A$1:$Q$38"}</definedName>
    <definedName name="FRED">{"' calendrier 2000'!$A$1:$Q$38"}</definedName>
    <definedName name="frf" localSheetId="3">{#N/A,#N/A,FALSE,"Synth";"parc_DC",#N/A,FALSE,"parc";#N/A,#N/A,FALSE,"CA prest";#N/A,#N/A,FALSE,"Ratio CA";#N/A,#N/A,FALSE,"Trafic";"CR_GSM_acté_DC",#N/A,FALSE,"CR GSM_acté";#N/A,#N/A,FALSE,"Abonnés";#N/A,#N/A,FALSE,"Créances";#N/A,#N/A,FALSE,"Effectifs"}</definedName>
    <definedName name="frf" localSheetId="2">{#N/A,#N/A,FALSE,"Synth";"parc_DC",#N/A,FALSE,"parc";#N/A,#N/A,FALSE,"CA prest";#N/A,#N/A,FALSE,"Ratio CA";#N/A,#N/A,FALSE,"Trafic";"CR_GSM_acté_DC",#N/A,FALSE,"CR GSM_acté";#N/A,#N/A,FALSE,"Abonnés";#N/A,#N/A,FALSE,"Créances";#N/A,#N/A,FALSE,"Effectifs"}</definedName>
    <definedName name="frf" localSheetId="1">{#N/A,#N/A,FALSE,"Synth";"parc_DC",#N/A,FALSE,"parc";#N/A,#N/A,FALSE,"CA prest";#N/A,#N/A,FALSE,"Ratio CA";#N/A,#N/A,FALSE,"Trafic";"CR_GSM_acté_DC",#N/A,FALSE,"CR GSM_acté";#N/A,#N/A,FALSE,"Abonnés";#N/A,#N/A,FALSE,"Créances";#N/A,#N/A,FALSE,"Effectifs"}</definedName>
    <definedName name="frf">{#N/A,#N/A,FALSE,"Synth";"parc_DC",#N/A,FALSE,"parc";#N/A,#N/A,FALSE,"CA prest";#N/A,#N/A,FALSE,"Ratio CA";#N/A,#N/A,FALSE,"Trafic";"CR_GSM_acté_DC",#N/A,FALSE,"CR GSM_acté";#N/A,#N/A,FALSE,"Abonnés";#N/A,#N/A,FALSE,"Créances";#N/A,#N/A,FALSE,"Effectifs"}</definedName>
    <definedName name="fvqsd"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vqs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vqs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fvqs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 localSheetId="3">{#N/A,#N/A,FALSE,"Synth";"parc_DC",#N/A,FALSE,"parc";#N/A,#N/A,FALSE,"CA prest";#N/A,#N/A,FALSE,"Ratio CA";#N/A,#N/A,FALSE,"Trafic";"CR_GSM_acté_DC",#N/A,FALSE,"CR GSM_acté";#N/A,#N/A,FALSE,"Abonnés";#N/A,#N/A,FALSE,"Créances";#N/A,#N/A,FALSE,"Effectifs"}</definedName>
    <definedName name="g" localSheetId="2">{#N/A,#N/A,FALSE,"Synth";"parc_DC",#N/A,FALSE,"parc";#N/A,#N/A,FALSE,"CA prest";#N/A,#N/A,FALSE,"Ratio CA";#N/A,#N/A,FALSE,"Trafic";"CR_GSM_acté_DC",#N/A,FALSE,"CR GSM_acté";#N/A,#N/A,FALSE,"Abonnés";#N/A,#N/A,FALSE,"Créances";#N/A,#N/A,FALSE,"Effectifs"}</definedName>
    <definedName name="g" localSheetId="1">{#N/A,#N/A,FALSE,"Synth";"parc_DC",#N/A,FALSE,"parc";#N/A,#N/A,FALSE,"CA prest";#N/A,#N/A,FALSE,"Ratio CA";#N/A,#N/A,FALSE,"Trafic";"CR_GSM_acté_DC",#N/A,FALSE,"CR GSM_acté";#N/A,#N/A,FALSE,"Abonnés";#N/A,#N/A,FALSE,"Créances";#N/A,#N/A,FALSE,"Effectifs"}</definedName>
    <definedName name="g">{#N/A,#N/A,FALSE,"Synth";"parc_DC",#N/A,FALSE,"parc";#N/A,#N/A,FALSE,"CA prest";#N/A,#N/A,FALSE,"Ratio CA";#N/A,#N/A,FALSE,"Trafic";"CR_GSM_acté_DC",#N/A,FALSE,"CR GSM_acté";#N/A,#N/A,FALSE,"Abonnés";#N/A,#N/A,FALSE,"Créances";#N/A,#N/A,FALSE,"Effectifs"}</definedName>
    <definedName name="Gestion" localSheetId="3">{#N/A,#N/A,FALSE,"Synth";"parc_DC",#N/A,FALSE,"parc";#N/A,#N/A,FALSE,"CA prest";#N/A,#N/A,FALSE,"Ratio CA";#N/A,#N/A,FALSE,"Trafic";"CR_GSM_acté_DC",#N/A,FALSE,"CR GSM_acté";#N/A,#N/A,FALSE,"Abonnés";#N/A,#N/A,FALSE,"Créances";#N/A,#N/A,FALSE,"Effectifs"}</definedName>
    <definedName name="Gestion" localSheetId="2">{#N/A,#N/A,FALSE,"Synth";"parc_DC",#N/A,FALSE,"parc";#N/A,#N/A,FALSE,"CA prest";#N/A,#N/A,FALSE,"Ratio CA";#N/A,#N/A,FALSE,"Trafic";"CR_GSM_acté_DC",#N/A,FALSE,"CR GSM_acté";#N/A,#N/A,FALSE,"Abonnés";#N/A,#N/A,FALSE,"Créances";#N/A,#N/A,FALSE,"Effectifs"}</definedName>
    <definedName name="Gestion" localSheetId="1">{#N/A,#N/A,FALSE,"Synth";"parc_DC",#N/A,FALSE,"parc";#N/A,#N/A,FALSE,"CA prest";#N/A,#N/A,FALSE,"Ratio CA";#N/A,#N/A,FALSE,"Trafic";"CR_GSM_acté_DC",#N/A,FALSE,"CR GSM_acté";#N/A,#N/A,FALSE,"Abonnés";#N/A,#N/A,FALSE,"Créances";#N/A,#N/A,FALSE,"Effectifs"}</definedName>
    <definedName name="Gestion">{#N/A,#N/A,FALSE,"Synth";"parc_DC",#N/A,FALSE,"parc";#N/A,#N/A,FALSE,"CA prest";#N/A,#N/A,FALSE,"Ratio CA";#N/A,#N/A,FALSE,"Trafic";"CR_GSM_acté_DC",#N/A,FALSE,"CR GSM_acté";#N/A,#N/A,FALSE,"Abonnés";#N/A,#N/A,FALSE,"Créances";#N/A,#N/A,FALSE,"Effectifs"}</definedName>
    <definedName name="GFGFDGS"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GFDG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GFDG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GFDG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SDDVQ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FT" localSheetId="3">{#N/A,#N/A,FALSE,"Synth";"parc_DC",#N/A,FALSE,"parc";#N/A,#N/A,FALSE,"CA prest";#N/A,#N/A,FALSE,"Ratio CA";#N/A,#N/A,FALSE,"Trafic";"CR_GSM_acté_DC",#N/A,FALSE,"CR GSM_acté";#N/A,#N/A,FALSE,"Abonnés";#N/A,#N/A,FALSE,"Créances";#N/A,#N/A,FALSE,"Effectifs"}</definedName>
    <definedName name="GFT" localSheetId="2">{#N/A,#N/A,FALSE,"Synth";"parc_DC",#N/A,FALSE,"parc";#N/A,#N/A,FALSE,"CA prest";#N/A,#N/A,FALSE,"Ratio CA";#N/A,#N/A,FALSE,"Trafic";"CR_GSM_acté_DC",#N/A,FALSE,"CR GSM_acté";#N/A,#N/A,FALSE,"Abonnés";#N/A,#N/A,FALSE,"Créances";#N/A,#N/A,FALSE,"Effectifs"}</definedName>
    <definedName name="GFT" localSheetId="1">{#N/A,#N/A,FALSE,"Synth";"parc_DC",#N/A,FALSE,"parc";#N/A,#N/A,FALSE,"CA prest";#N/A,#N/A,FALSE,"Ratio CA";#N/A,#N/A,FALSE,"Trafic";"CR_GSM_acté_DC",#N/A,FALSE,"CR GSM_acté";#N/A,#N/A,FALSE,"Abonnés";#N/A,#N/A,FALSE,"Créances";#N/A,#N/A,FALSE,"Effectifs"}</definedName>
    <definedName name="GFT">{#N/A,#N/A,FALSE,"Synth";"parc_DC",#N/A,FALSE,"parc";#N/A,#N/A,FALSE,"CA prest";#N/A,#N/A,FALSE,"Ratio CA";#N/A,#N/A,FALSE,"Trafic";"CR_GSM_acté_DC",#N/A,FALSE,"CR GSM_acté";#N/A,#N/A,FALSE,"Abonnés";#N/A,#N/A,FALSE,"Créances";#N/A,#N/A,FALSE,"Effectifs"}</definedName>
    <definedName name="ghgh"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hg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hg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hg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 hidden="1">#REF!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gzeftzef" localSheetId="3">{#N/A,#N/A,FALSE,"Synth";"parc_DC",#N/A,FALSE,"parc";#N/A,#N/A,FALSE,"CA prest";#N/A,#N/A,FALSE,"Ratio CA";#N/A,#N/A,FALSE,"Trafic";"CR_GSM_acté_DC",#N/A,FALSE,"CR GSM_acté";#N/A,#N/A,FALSE,"Abonnés";#N/A,#N/A,FALSE,"Créances";#N/A,#N/A,FALSE,"Effectifs"}</definedName>
    <definedName name="gzeftzef" localSheetId="2">{#N/A,#N/A,FALSE,"Synth";"parc_DC",#N/A,FALSE,"parc";#N/A,#N/A,FALSE,"CA prest";#N/A,#N/A,FALSE,"Ratio CA";#N/A,#N/A,FALSE,"Trafic";"CR_GSM_acté_DC",#N/A,FALSE,"CR GSM_acté";#N/A,#N/A,FALSE,"Abonnés";#N/A,#N/A,FALSE,"Créances";#N/A,#N/A,FALSE,"Effectifs"}</definedName>
    <definedName name="gzeftzef" localSheetId="1">{#N/A,#N/A,FALSE,"Synth";"parc_DC",#N/A,FALSE,"parc";#N/A,#N/A,FALSE,"CA prest";#N/A,#N/A,FALSE,"Ratio CA";#N/A,#N/A,FALSE,"Trafic";"CR_GSM_acté_DC",#N/A,FALSE,"CR GSM_acté";#N/A,#N/A,FALSE,"Abonnés";#N/A,#N/A,FALSE,"Créances";#N/A,#N/A,FALSE,"Effectifs"}</definedName>
    <definedName name="gzeftzef">{#N/A,#N/A,FALSE,"Synth";"parc_DC",#N/A,FALSE,"parc";#N/A,#N/A,FALSE,"CA prest";#N/A,#N/A,FALSE,"Ratio CA";#N/A,#N/A,FALSE,"Trafic";"CR_GSM_acté_DC",#N/A,FALSE,"CR GSM_acté";#N/A,#N/A,FALSE,"Abonnés";#N/A,#N/A,FALSE,"Créances";#N/A,#N/A,FALSE,"Effectifs"}</definedName>
    <definedName name="h" localSheetId="3">{#N/A,#N/A,FALSE,"Synth";"parc_DC",#N/A,FALSE,"parc";#N/A,#N/A,FALSE,"CA prest";#N/A,#N/A,FALSE,"Ratio CA";#N/A,#N/A,FALSE,"Trafic";"CR_GSM_acté_DC",#N/A,FALSE,"CR GSM_acté";#N/A,#N/A,FALSE,"Abonnés";#N/A,#N/A,FALSE,"Créances";#N/A,#N/A,FALSE,"Effectifs"}</definedName>
    <definedName name="h" localSheetId="2">{#N/A,#N/A,FALSE,"Synth";"parc_DC",#N/A,FALSE,"parc";#N/A,#N/A,FALSE,"CA prest";#N/A,#N/A,FALSE,"Ratio CA";#N/A,#N/A,FALSE,"Trafic";"CR_GSM_acté_DC",#N/A,FALSE,"CR GSM_acté";#N/A,#N/A,FALSE,"Abonnés";#N/A,#N/A,FALSE,"Créances";#N/A,#N/A,FALSE,"Effectifs"}</definedName>
    <definedName name="h" localSheetId="1">{#N/A,#N/A,FALSE,"Synth";"parc_DC",#N/A,FALSE,"parc";#N/A,#N/A,FALSE,"CA prest";#N/A,#N/A,FALSE,"Ratio CA";#N/A,#N/A,FALSE,"Trafic";"CR_GSM_acté_DC",#N/A,FALSE,"CR GSM_acté";#N/A,#N/A,FALSE,"Abonnés";#N/A,#N/A,FALSE,"Créances";#N/A,#N/A,FALSE,"Effectifs"}</definedName>
    <definedName name="h">{#N/A,#N/A,FALSE,"Synth";"parc_DC",#N/A,FALSE,"parc";#N/A,#N/A,FALSE,"CA prest";#N/A,#N/A,FALSE,"Ratio CA";#N/A,#N/A,FALSE,"Trafic";"CR_GSM_acté_DC",#N/A,FALSE,"CR GSM_acté";#N/A,#N/A,FALSE,"Abonnés";#N/A,#N/A,FALSE,"Créances";#N/A,#N/A,FALSE,"Effectifs"}</definedName>
    <definedName name="hg" localSheetId="3">{#N/A,#N/A,FALSE,"Synth";"parc_DC",#N/A,FALSE,"parc";#N/A,#N/A,FALSE,"CA prest";#N/A,#N/A,FALSE,"Ratio CA";#N/A,#N/A,FALSE,"Trafic";"CR_GSM_acté_DC",#N/A,FALSE,"CR GSM_acté";#N/A,#N/A,FALSE,"Abonnés";#N/A,#N/A,FALSE,"Créances";#N/A,#N/A,FALSE,"Effectifs"}</definedName>
    <definedName name="hg" localSheetId="2">{#N/A,#N/A,FALSE,"Synth";"parc_DC",#N/A,FALSE,"parc";#N/A,#N/A,FALSE,"CA prest";#N/A,#N/A,FALSE,"Ratio CA";#N/A,#N/A,FALSE,"Trafic";"CR_GSM_acté_DC",#N/A,FALSE,"CR GSM_acté";#N/A,#N/A,FALSE,"Abonnés";#N/A,#N/A,FALSE,"Créances";#N/A,#N/A,FALSE,"Effectifs"}</definedName>
    <definedName name="hg" localSheetId="1">{#N/A,#N/A,FALSE,"Synth";"parc_DC",#N/A,FALSE,"parc";#N/A,#N/A,FALSE,"CA prest";#N/A,#N/A,FALSE,"Ratio CA";#N/A,#N/A,FALSE,"Trafic";"CR_GSM_acté_DC",#N/A,FALSE,"CR GSM_acté";#N/A,#N/A,FALSE,"Abonnés";#N/A,#N/A,FALSE,"Créances";#N/A,#N/A,FALSE,"Effectifs"}</definedName>
    <definedName name="hg">{#N/A,#N/A,FALSE,"Synth";"parc_DC",#N/A,FALSE,"parc";#N/A,#N/A,FALSE,"CA prest";#N/A,#N/A,FALSE,"Ratio CA";#N/A,#N/A,FALSE,"Trafic";"CR_GSM_acté_DC",#N/A,FALSE,"CR GSM_acté";#N/A,#N/A,FALSE,"Abonnés";#N/A,#N/A,FALSE,"Créances";#N/A,#N/A,FALSE,"Effectifs"}</definedName>
    <definedName name="hgdf" localSheetId="3">{"' calendrier 2000'!$A$1:$Q$38"}</definedName>
    <definedName name="hgdf" localSheetId="2">{"' calendrier 2000'!$A$1:$Q$38"}</definedName>
    <definedName name="hgdf" localSheetId="1">{"' calendrier 2000'!$A$1:$Q$38"}</definedName>
    <definedName name="hgdf">{"' calendrier 2000'!$A$1:$Q$38"}</definedName>
    <definedName name="hhhhqshqa"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hhhqshq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hhhqs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hhhqs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Highlights" localSheetId="3">{#N/A,#N/A,FALSE,"Synth";"parc_DC",#N/A,FALSE,"parc";#N/A,#N/A,FALSE,"CA prest";#N/A,#N/A,FALSE,"Ratio CA";#N/A,#N/A,FALSE,"Trafic";"CR_GSM_acté_DC",#N/A,FALSE,"CR GSM_acté";#N/A,#N/A,FALSE,"Abonnés";#N/A,#N/A,FALSE,"Créances";#N/A,#N/A,FALSE,"Effectifs"}</definedName>
    <definedName name="Highlights" localSheetId="2">{#N/A,#N/A,FALSE,"Synth";"parc_DC",#N/A,FALSE,"parc";#N/A,#N/A,FALSE,"CA prest";#N/A,#N/A,FALSE,"Ratio CA";#N/A,#N/A,FALSE,"Trafic";"CR_GSM_acté_DC",#N/A,FALSE,"CR GSM_acté";#N/A,#N/A,FALSE,"Abonnés";#N/A,#N/A,FALSE,"Créances";#N/A,#N/A,FALSE,"Effectifs"}</definedName>
    <definedName name="Highlights" localSheetId="1">{#N/A,#N/A,FALSE,"Synth";"parc_DC",#N/A,FALSE,"parc";#N/A,#N/A,FALSE,"CA prest";#N/A,#N/A,FALSE,"Ratio CA";#N/A,#N/A,FALSE,"Trafic";"CR_GSM_acté_DC",#N/A,FALSE,"CR GSM_acté";#N/A,#N/A,FALSE,"Abonnés";#N/A,#N/A,FALSE,"Créances";#N/A,#N/A,FALSE,"Effectifs"}</definedName>
    <definedName name="Highlights">{#N/A,#N/A,FALSE,"Synth";"parc_DC",#N/A,FALSE,"parc";#N/A,#N/A,FALSE,"CA prest";#N/A,#N/A,FALSE,"Ratio CA";#N/A,#N/A,FALSE,"Trafic";"CR_GSM_acté_DC",#N/A,FALSE,"CR GSM_acté";#N/A,#N/A,FALSE,"Abonnés";#N/A,#N/A,FALSE,"Créances";#N/A,#N/A,FALSE,"Effectifs"}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TML_CodePage">1252</definedName>
    <definedName name="HTML_Control" localSheetId="3">{"' calendrier 2000'!$A$1:$Q$38"}</definedName>
    <definedName name="HTML_Control" localSheetId="2">{"' calendrier 2000'!$A$1:$Q$38"}</definedName>
    <definedName name="HTML_Control" localSheetId="1">{"' calendrier 2000'!$A$1:$Q$38"}</definedName>
    <definedName name="HTML_Control">{"' calendrier 2000'!$A$1:$Q$38"}</definedName>
    <definedName name="HTML_Control2" localSheetId="2" hidden="1">{"' calendrier 2000'!$A$1:$Q$38"}</definedName>
    <definedName name="HTML_Control2" localSheetId="1" hidden="1">{"' calendrier 2000'!$A$1:$Q$38"}</definedName>
    <definedName name="HTML_Control2" hidden="1">{"' calendrier 2000'!$A$1:$Q$38"}</definedName>
    <definedName name="HTML_Control3" localSheetId="2" hidden="1">{"' calendrier 2000'!$A$1:$Q$38"}</definedName>
    <definedName name="HTML_Control3" localSheetId="1" hidden="1">{"' calendrier 2000'!$A$1:$Q$38"}</definedName>
    <definedName name="HTML_Control3"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2_10" hidden="1">""</definedName>
    <definedName name="HTML2_11" hidden="1">1</definedName>
    <definedName name="HTML2_12" hidden="1">"C:\My Documents\financials.html"</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Count" hidden="1">1</definedName>
    <definedName name="i" localSheetId="3">{#N/A,#N/A,FALSE,"Synth";"parc_DC",#N/A,FALSE,"parc";#N/A,#N/A,FALSE,"CA prest";#N/A,#N/A,FALSE,"Ratio CA";#N/A,#N/A,FALSE,"Trafic";"CR_GSM_acté_DC",#N/A,FALSE,"CR GSM_acté";#N/A,#N/A,FALSE,"Abonnés";#N/A,#N/A,FALSE,"Créances";#N/A,#N/A,FALSE,"Effectifs"}</definedName>
    <definedName name="i" localSheetId="2">{#N/A,#N/A,FALSE,"Synth";"parc_DC",#N/A,FALSE,"parc";#N/A,#N/A,FALSE,"CA prest";#N/A,#N/A,FALSE,"Ratio CA";#N/A,#N/A,FALSE,"Trafic";"CR_GSM_acté_DC",#N/A,FALSE,"CR GSM_acté";#N/A,#N/A,FALSE,"Abonnés";#N/A,#N/A,FALSE,"Créances";#N/A,#N/A,FALSE,"Effectifs"}</definedName>
    <definedName name="i" localSheetId="1">{#N/A,#N/A,FALSE,"Synth";"parc_DC",#N/A,FALSE,"parc";#N/A,#N/A,FALSE,"CA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ndcateurs" localSheetId="3">{#N/A,#N/A,FALSE,"Synth";"parc_DC",#N/A,FALSE,"parc";#N/A,#N/A,FALSE,"CA prest";#N/A,#N/A,FALSE,"Ratio CA";#N/A,#N/A,FALSE,"Trafic";"CR_GSM_acté_DC",#N/A,FALSE,"CR GSM_acté";#N/A,#N/A,FALSE,"Abonnés";#N/A,#N/A,FALSE,"Créances";#N/A,#N/A,FALSE,"Effectifs"}</definedName>
    <definedName name="Indcateurs" localSheetId="2">{#N/A,#N/A,FALSE,"Synth";"parc_DC",#N/A,FALSE,"parc";#N/A,#N/A,FALSE,"CA prest";#N/A,#N/A,FALSE,"Ratio CA";#N/A,#N/A,FALSE,"Trafic";"CR_GSM_acté_DC",#N/A,FALSE,"CR GSM_acté";#N/A,#N/A,FALSE,"Abonnés";#N/A,#N/A,FALSE,"Créances";#N/A,#N/A,FALSE,"Effectifs"}</definedName>
    <definedName name="Indcateurs" localSheetId="1">{#N/A,#N/A,FALSE,"Synth";"parc_DC",#N/A,FALSE,"parc";#N/A,#N/A,FALSE,"CA prest";#N/A,#N/A,FALSE,"Ratio CA";#N/A,#N/A,FALSE,"Trafic";"CR_GSM_acté_DC",#N/A,FALSE,"CR GSM_acté";#N/A,#N/A,FALSE,"Abonnés";#N/A,#N/A,FALSE,"Créances";#N/A,#N/A,FALSE,"Effectifs"}</definedName>
    <definedName name="Indcateurs">{#N/A,#N/A,FALSE,"Synth";"parc_DC",#N/A,FALSE,"parc";#N/A,#N/A,FALSE,"CA prest";#N/A,#N/A,FALSE,"Ratio CA";#N/A,#N/A,FALSE,"Trafic";"CR_GSM_acté_DC",#N/A,FALSE,"CR GSM_acté";#N/A,#N/A,FALSE,"Abonnés";#N/A,#N/A,FALSE,"Créances";#N/A,#N/A,FALSE,"Effectifs"}</definedName>
    <definedName name="int_Mois" localSheetId="3">#REF!</definedName>
    <definedName name="int_Mois">#REF!</definedName>
    <definedName name="IsColHidden" hidden="1">FALSE</definedName>
    <definedName name="IsLTMColHidden" hidden="1">FALSE</definedName>
    <definedName name="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3">{#N/A,#N/A,FALSE,"Synth";"parc_DC",#N/A,FALSE,"parc";#N/A,#N/A,FALSE,"CA prest";#N/A,#N/A,FALSE,"Ratio CA";#N/A,#N/A,FALSE,"Trafic";"CR_GSM_acté_DC",#N/A,FALSE,"CR GSM_acté";#N/A,#N/A,FALSE,"Abonnés";#N/A,#N/A,FALSE,"Créances";#N/A,#N/A,FALSE,"Effectifs"}</definedName>
    <definedName name="jfg" localSheetId="2">{#N/A,#N/A,FALSE,"Synth";"parc_DC",#N/A,FALSE,"parc";#N/A,#N/A,FALSE,"CA prest";#N/A,#N/A,FALSE,"Ratio CA";#N/A,#N/A,FALSE,"Trafic";"CR_GSM_acté_DC",#N/A,FALSE,"CR GSM_acté";#N/A,#N/A,FALSE,"Abonnés";#N/A,#N/A,FALSE,"Créances";#N/A,#N/A,FALSE,"Effectifs"}</definedName>
    <definedName name="jfg" localSheetId="1">{#N/A,#N/A,FALSE,"Synth";"parc_DC",#N/A,FALSE,"parc";#N/A,#N/A,FALSE,"CA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3">#REF!</definedName>
    <definedName name="jh">#REF!</definedName>
    <definedName name="jhde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2" hidden="1">{#N/A,#N/A,FALSE,"EL-M-01";#N/A,#N/A,FALSE,"EL-M-02";#N/A,#N/A,FALSE,"EL-M-03";#N/A,#N/A,FALSE,"EL-S-01";#N/A,#N/A,FALSE,"EL-S-02";#N/A,#N/A,FALSE,"EL-A-01";#N/A,#N/A,FALSE,"EL-A-02"}</definedName>
    <definedName name="jkl" localSheetId="1"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3">#REF!</definedName>
    <definedName name="jt">#REF!</definedName>
    <definedName name="k" localSheetId="3">{#N/A,#N/A,FALSE,"Synth";#N/A,#N/A,FALSE,"concu";"parc_global",#N/A,FALSE,"parc";#N/A,#N/A,FALSE,"CA prest";#N/A,#N/A,FALSE,"Ratio CA";#N/A,#N/A,FALSE,"Trafic";#N/A,#N/A,FALSE,"CR GSM_acté";#N/A,#N/A,FALSE,"Réseaux";#N/A,#N/A,FALSE,"Abonnés";#N/A,#N/A,FALSE,"Créances";#N/A,#N/A,FALSE,"Effectifs";#N/A,#N/A,FALSE,"SI";#N/A,#N/A,FALSE,"R2000";#N/A,#N/A,FALSE,"BIBOP"}</definedName>
    <definedName name="k" localSheetId="2">{#N/A,#N/A,FALSE,"Synth";#N/A,#N/A,FALSE,"concu";"parc_global",#N/A,FALSE,"parc";#N/A,#N/A,FALSE,"CA prest";#N/A,#N/A,FALSE,"Ratio CA";#N/A,#N/A,FALSE,"Trafic";#N/A,#N/A,FALSE,"CR GSM_acté";#N/A,#N/A,FALSE,"Réseaux";#N/A,#N/A,FALSE,"Abonnés";#N/A,#N/A,FALSE,"Créances";#N/A,#N/A,FALSE,"Effectifs";#N/A,#N/A,FALSE,"SI";#N/A,#N/A,FALSE,"R2000";#N/A,#N/A,FALSE,"BIBOP"}</definedName>
    <definedName name="k" localSheetId="1">{#N/A,#N/A,FALSE,"Synth";#N/A,#N/A,FALSE,"concu";"parc_global",#N/A,FALSE,"parc";#N/A,#N/A,FALSE,"CA prest";#N/A,#N/A,FALSE,"Ratio CA";#N/A,#N/A,FALSE,"Trafic";#N/A,#N/A,FALSE,"CR GSM_acté";#N/A,#N/A,FALSE,"Réseaux";#N/A,#N/A,FALSE,"Abonnés";#N/A,#N/A,FALSE,"Créances";#N/A,#N/A,FALSE,"Effectifs";#N/A,#N/A,FALSE,"SI";#N/A,#N/A,FALSE,"R2000";#N/A,#N/A,FALSE,"BIBOP"}</definedName>
    <definedName name="k">{#N/A,#N/A,FALSE,"Synth";#N/A,#N/A,FALSE,"concu";"parc_global",#N/A,FALSE,"parc";#N/A,#N/A,FALSE,"CA prest";#N/A,#N/A,FALSE,"Ratio CA";#N/A,#N/A,FALSE,"Trafic";#N/A,#N/A,FALSE,"CR GSM_acté";#N/A,#N/A,FALSE,"Réseaux";#N/A,#N/A,FALSE,"Abonnés";#N/A,#N/A,FALSE,"Créances";#N/A,#N/A,FALSE,"Effectifs";#N/A,#N/A,FALSE,"SI";#N/A,#N/A,FALSE,"R2000";#N/A,#N/A,FALSE,"BIBOP"}</definedName>
    <definedName name="K2_WBEVMODE" hidden="1">-1</definedName>
    <definedName name="kdf" localSheetId="3">{"' calendrier 2000'!$A$1:$Q$38"}</definedName>
    <definedName name="kdf" localSheetId="2">{"' calendrier 2000'!$A$1:$Q$38"}</definedName>
    <definedName name="kdf" localSheetId="1">{"' calendrier 2000'!$A$1:$Q$38"}</definedName>
    <definedName name="kdf">{"' calendrier 2000'!$A$1:$Q$38"}</definedName>
    <definedName name="klty"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l" hidden="1">#REF!</definedName>
    <definedName name="LanguageID">#REF!</definedName>
    <definedName name="limcount" hidden="1">1</definedName>
    <definedName name="ListOffset" hidden="1">1</definedName>
    <definedName name="lll" localSheetId="2" hidden="1">{#N/A,#N/A,FALSE,"Statement of Ops";#N/A,#N/A,FALSE,"Trend Ops"}</definedName>
    <definedName name="lll" localSheetId="1" hidden="1">{#N/A,#N/A,FALSE,"Statement of Ops";#N/A,#N/A,FALSE,"Trend Ops"}</definedName>
    <definedName name="lll" hidden="1">{#N/A,#N/A,FALSE,"Statement of Ops";#N/A,#N/A,FALSE,"Trend Ops"}</definedName>
    <definedName name="llll" localSheetId="2" hidden="1">{#N/A,#N/A,FALSE,"Statement of Ops";#N/A,#N/A,FALSE,"Trend Ops"}</definedName>
    <definedName name="llll" localSheetId="1" hidden="1">{#N/A,#N/A,FALSE,"Statement of Ops";#N/A,#N/A,FALSE,"Trend Ops"}</definedName>
    <definedName name="llll" hidden="1">{#N/A,#N/A,FALSE,"Statement of Ops";#N/A,#N/A,FALSE,"Trend Ops"}</definedName>
    <definedName name="lllll" localSheetId="2" hidden="1">{#N/A,#N/A,FALSE,"Statement of Ops";#N/A,#N/A,FALSE,"Trend Ops"}</definedName>
    <definedName name="lllll" localSheetId="1" hidden="1">{#N/A,#N/A,FALSE,"Statement of Ops";#N/A,#N/A,FALSE,"Trend Ops"}</definedName>
    <definedName name="lllll" hidden="1">{#N/A,#N/A,FALSE,"Statement of Ops";#N/A,#N/A,FALSE,"Trend Ops"}</definedName>
    <definedName name="M" localSheetId="3">#REF!</definedName>
    <definedName name="M">#REF!</definedName>
    <definedName name="M_0A_0" localSheetId="3">#REF!</definedName>
    <definedName name="M_0A_0">#REF!</definedName>
    <definedName name="M_0A_1" localSheetId="3">#REF!</definedName>
    <definedName name="M_0A_1">#REF!</definedName>
    <definedName name="M_1A_0" localSheetId="3">#REF!</definedName>
    <definedName name="M_1A_0">#REF!</definedName>
    <definedName name="M_1A_1" localSheetId="3">#REF!</definedName>
    <definedName name="M_1A_1">#REF!</definedName>
    <definedName name="M_PlaceofPath" hidden="1">"F:\CMOTZ\excel\ati\ATI_VDF.XLS"</definedName>
    <definedName name="matrice_lignes" localSheetId="3">{"Domaines",0,"Auto","Auto",""}</definedName>
    <definedName name="matrice_lignes" localSheetId="2">{"Domaines",0,"Auto","Auto",""}</definedName>
    <definedName name="matrice_lignes" localSheetId="1">{"Domaines",0,"Auto","Auto",""}</definedName>
    <definedName name="matrice_lignes">{"Domaines",0,"Auto","Auto",""}</definedName>
    <definedName name="MEWarning" hidden="1">0</definedName>
    <definedName name="MLBFFDMLGM"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obilenew"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Mobilene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Mobilene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Month_Toggle" localSheetId="3">#REF!</definedName>
    <definedName name="Month_Toggle">#REF!</definedName>
    <definedName name="MonthPrev_Toggle" localSheetId="3">#REF!</definedName>
    <definedName name="MonthPrev_Toggle">#REF!</definedName>
    <definedName name="N_ENTITE" localSheetId="3">#REF!</definedName>
    <definedName name="N_ENTITE">#REF!</definedName>
    <definedName name="nhgf" localSheetId="3">#REF!</definedName>
    <definedName name="nhgf">#REF!</definedName>
    <definedName name="Nom_Mois" localSheetId="3">#REF!</definedName>
    <definedName name="Nom_Mois">#REF!</definedName>
    <definedName name="nono" localSheetId="2" hidden="1">{#N/A,#N/A,FALSE,"Objectives"}</definedName>
    <definedName name="nono" localSheetId="1" hidden="1">{#N/A,#N/A,FALSE,"Objectives"}</definedName>
    <definedName name="nono" hidden="1">{#N/A,#N/A,FALSE,"Objectives"}</definedName>
    <definedName name="nono2" localSheetId="2" hidden="1">{#N/A,#N/A,FALSE,"Objectives"}</definedName>
    <definedName name="nono2" localSheetId="1" hidden="1">{#N/A,#N/A,FALSE,"Objectives"}</definedName>
    <definedName name="nono2" hidden="1">{#N/A,#N/A,FALSE,"Objectives"}</definedName>
    <definedName name="nouv"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hidden="1">#REF!</definedName>
    <definedName name="OFJGIQ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lApplicationName" hidden="1">"ORO_FIN"</definedName>
    <definedName name="olDatabaseName" hidden="1">"ORO_FIN"</definedName>
    <definedName name="olServerName" hidden="1">"essbase.app.orange.intra"</definedName>
    <definedName name="olSheetProtection" hidden="1">"NQOtghesnxa"</definedName>
    <definedName name="olUseAlias" hidden="1">"default"</definedName>
    <definedName name="olUserLogin" hidden="1">"ezpftr"</definedName>
    <definedName name="olUserPwd" hidden="1">"dac212"</definedName>
    <definedName name="olWBSettingsVer" hidden="1">"1.69f6"</definedName>
    <definedName name="p" hidden="1">#REF!</definedName>
    <definedName name="PAEGJMLFK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RN" localSheetId="3">#REF!</definedName>
    <definedName name="PERN">#REF!</definedName>
    <definedName name="po"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rtails" localSheetId="3">{"' calendrier 2000'!$A$1:$Q$38"}</definedName>
    <definedName name="Portails" localSheetId="2">{"' calendrier 2000'!$A$1:$Q$38"}</definedName>
    <definedName name="Portails" localSheetId="1">{"' calendrier 2000'!$A$1:$Q$38"}</definedName>
    <definedName name="Portails">{"' calendrier 2000'!$A$1:$Q$38"}</definedName>
    <definedName name="PUB_UserID" hidden="1">"MAYERX"</definedName>
    <definedName name="q" localSheetId="3">{#N/A,#N/A,FALSE,"Synth";"parc_DC",#N/A,FALSE,"parc";#N/A,#N/A,FALSE,"CA prest";#N/A,#N/A,FALSE,"Ratio CA";#N/A,#N/A,FALSE,"Trafic";"CR_GSM_acté_DC",#N/A,FALSE,"CR GSM_acté";#N/A,#N/A,FALSE,"Abonnés";#N/A,#N/A,FALSE,"Créances";#N/A,#N/A,FALSE,"Effectifs"}</definedName>
    <definedName name="q" localSheetId="2">{#N/A,#N/A,FALSE,"Synth";"parc_DC",#N/A,FALSE,"parc";#N/A,#N/A,FALSE,"CA prest";#N/A,#N/A,FALSE,"Ratio CA";#N/A,#N/A,FALSE,"Trafic";"CR_GSM_acté_DC",#N/A,FALSE,"CR GSM_acté";#N/A,#N/A,FALSE,"Abonnés";#N/A,#N/A,FALSE,"Créances";#N/A,#N/A,FALSE,"Effectifs"}</definedName>
    <definedName name="q" localSheetId="1">{#N/A,#N/A,FALSE,"Synth";"parc_DC",#N/A,FALSE,"parc";#N/A,#N/A,FALSE,"CA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gbv"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3">{#N/A,#N/A,FALSE,"Synth";"parc_DC",#N/A,FALSE,"parc";#N/A,#N/A,FALSE,"CA prest";#N/A,#N/A,FALSE,"Ratio CA";#N/A,#N/A,FALSE,"Trafic";"CR_GSM_acté_DC",#N/A,FALSE,"CR GSM_acté";#N/A,#N/A,FALSE,"Abonnés";#N/A,#N/A,FALSE,"Créances";#N/A,#N/A,FALSE,"Effectifs"}</definedName>
    <definedName name="qsdg" localSheetId="2">{#N/A,#N/A,FALSE,"Synth";"parc_DC",#N/A,FALSE,"parc";#N/A,#N/A,FALSE,"CA prest";#N/A,#N/A,FALSE,"Ratio CA";#N/A,#N/A,FALSE,"Trafic";"CR_GSM_acté_DC",#N/A,FALSE,"CR GSM_acté";#N/A,#N/A,FALSE,"Abonnés";#N/A,#N/A,FALSE,"Créances";#N/A,#N/A,FALSE,"Effectifs"}</definedName>
    <definedName name="qsdg" localSheetId="1">{#N/A,#N/A,FALSE,"Synth";"parc_DC",#N/A,FALSE,"parc";#N/A,#N/A,FALSE,"CA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qw" localSheetId="3">{#N/A,#N/A,FALSE,"Créances";#N/A,#N/A,FALSE,"Effectifs";#N/A,#N/A,FALSE,"SI"}</definedName>
    <definedName name="qwqw" localSheetId="2">{#N/A,#N/A,FALSE,"Créances";#N/A,#N/A,FALSE,"Effectifs";#N/A,#N/A,FALSE,"SI"}</definedName>
    <definedName name="qwqw" localSheetId="1">{#N/A,#N/A,FALSE,"Créances";#N/A,#N/A,FALSE,"Effectifs";#N/A,#N/A,FALSE,"SI"}</definedName>
    <definedName name="qwqw">{#N/A,#N/A,FALSE,"Créances";#N/A,#N/A,FALSE,"Effectifs";#N/A,#N/A,FALSE,"SI"}</definedName>
    <definedName name="ra"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EBEL" localSheetId="3">{#N/A,#N/A,FALSE,"Synth";"parc_DC",#N/A,FALSE,"parc";#N/A,#N/A,FALSE,"CA prest";#N/A,#N/A,FALSE,"Ratio CA";#N/A,#N/A,FALSE,"Trafic";"CR_GSM_acté_DC",#N/A,FALSE,"CR GSM_acté";#N/A,#N/A,FALSE,"Abonnés";#N/A,#N/A,FALSE,"Créances";#N/A,#N/A,FALSE,"Effectifs"}</definedName>
    <definedName name="REBEL" localSheetId="2">{#N/A,#N/A,FALSE,"Synth";"parc_DC",#N/A,FALSE,"parc";#N/A,#N/A,FALSE,"CA prest";#N/A,#N/A,FALSE,"Ratio CA";#N/A,#N/A,FALSE,"Trafic";"CR_GSM_acté_DC",#N/A,FALSE,"CR GSM_acté";#N/A,#N/A,FALSE,"Abonnés";#N/A,#N/A,FALSE,"Créances";#N/A,#N/A,FALSE,"Effectifs"}</definedName>
    <definedName name="REBEL" localSheetId="1">{#N/A,#N/A,FALSE,"Synth";"parc_DC",#N/A,FALSE,"parc";#N/A,#N/A,FALSE,"CA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ésultats" localSheetId="3">#REF!</definedName>
    <definedName name="Résultats">#REF!</definedName>
    <definedName name="ret" localSheetId="3">{#N/A,#N/A,FALSE,"Synth";"parc_DC",#N/A,FALSE,"parc";#N/A,#N/A,FALSE,"CA prest";#N/A,#N/A,FALSE,"Ratio CA";#N/A,#N/A,FALSE,"Trafic";"CR_GSM_acté_DC",#N/A,FALSE,"CR GSM_acté";#N/A,#N/A,FALSE,"Abonnés";#N/A,#N/A,FALSE,"Créances";#N/A,#N/A,FALSE,"Effectifs"}</definedName>
    <definedName name="ret" localSheetId="2">{#N/A,#N/A,FALSE,"Synth";"parc_DC",#N/A,FALSE,"parc";#N/A,#N/A,FALSE,"CA prest";#N/A,#N/A,FALSE,"Ratio CA";#N/A,#N/A,FALSE,"Trafic";"CR_GSM_acté_DC",#N/A,FALSE,"CR GSM_acté";#N/A,#N/A,FALSE,"Abonnés";#N/A,#N/A,FALSE,"Créances";#N/A,#N/A,FALSE,"Effectifs"}</definedName>
    <definedName name="ret" localSheetId="1">{#N/A,#N/A,FALSE,"Synth";"parc_DC",#N/A,FALSE,"parc";#N/A,#N/A,FALSE,"CA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HKPRTH"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3">#REF!</definedName>
    <definedName name="rnbg">#REF!</definedName>
    <definedName name="rodri" localSheetId="2" hidden="1">{"'27.11 à 28.11'!$A$1:$Q$70"}</definedName>
    <definedName name="rodri" localSheetId="1" hidden="1">{"'27.11 à 28.11'!$A$1:$Q$70"}</definedName>
    <definedName name="rodri" hidden="1">{"'27.11 à 28.11'!$A$1:$Q$70"}</definedName>
    <definedName name="Rodrigo" localSheetId="2" hidden="1">{"'27.11 à 28.11'!$A$1:$Q$70"}</definedName>
    <definedName name="Rodrigo" localSheetId="1" hidden="1">{"'27.11 à 28.11'!$A$1:$Q$70"}</definedName>
    <definedName name="Rodrigo" hidden="1">{"'27.11 à 28.11'!$A$1:$Q$70"}</definedName>
    <definedName name="RodrigoI" localSheetId="2" hidden="1">{"'27.11 à 28.11'!$A$1:$Q$70"}</definedName>
    <definedName name="RodrigoI" localSheetId="1" hidden="1">{"'27.11 à 28.11'!$A$1:$Q$70"}</definedName>
    <definedName name="RodrigoI" hidden="1">{"'27.11 à 28.11'!$A$1:$Q$70"}</definedName>
    <definedName name="RodrigoII" localSheetId="2" hidden="1">{"'27.11 à 28.11'!$A$1:$Q$70"}</definedName>
    <definedName name="RodrigoII" localSheetId="1" hidden="1">{"'27.11 à 28.11'!$A$1:$Q$70"}</definedName>
    <definedName name="RodrigoII" hidden="1">{"'27.11 à 28.11'!$A$1:$Q$70"}</definedName>
    <definedName name="RodrigoIII" localSheetId="2" hidden="1">{"'27.11 à 28.11'!$A$1:$Q$70"}</definedName>
    <definedName name="RodrigoIII" localSheetId="1" hidden="1">{"'27.11 à 28.11'!$A$1:$Q$70"}</definedName>
    <definedName name="RodrigoIII" hidden="1">{"'27.11 à 28.11'!$A$1:$Q$70"}</definedName>
    <definedName name="ROE_Details_Elia_Group" localSheetId="3">#REF!</definedName>
    <definedName name="ROE_Details_Elia_Group">#REF!</definedName>
    <definedName name="ROE_Table_Elia_Group" localSheetId="3">#REF!</definedName>
    <definedName name="ROE_Table_Elia_Group">#REF!</definedName>
    <definedName name="rr"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3">{#N/A,#N/A,FALSE,"Créances";#N/A,#N/A,FALSE,"Effectifs";#N/A,#N/A,FALSE,"SI"}</definedName>
    <definedName name="rte" localSheetId="2">{#N/A,#N/A,FALSE,"Créances";#N/A,#N/A,FALSE,"Effectifs";#N/A,#N/A,FALSE,"SI"}</definedName>
    <definedName name="rte" localSheetId="1">{#N/A,#N/A,FALSE,"Créances";#N/A,#N/A,FALSE,"Effectifs";#N/A,#N/A,FALSE,"SI"}</definedName>
    <definedName name="rte">{#N/A,#N/A,FALSE,"Créances";#N/A,#N/A,FALSE,"Effectifs";#N/A,#N/A,FALSE,"SI"}</definedName>
    <definedName name="s" localSheetId="3">{#N/A,#N/A,FALSE,"Créances";#N/A,#N/A,FALSE,"Effectifs";#N/A,#N/A,FALSE,"SI"}</definedName>
    <definedName name="s" localSheetId="2">{#N/A,#N/A,FALSE,"Créances";#N/A,#N/A,FALSE,"Effectifs";#N/A,#N/A,FALSE,"SI"}</definedName>
    <definedName name="s" localSheetId="1">{#N/A,#N/A,FALSE,"Créances";#N/A,#N/A,FALSE,"Effectifs";#N/A,#N/A,FALSE,"SI"}</definedName>
    <definedName name="s">{#N/A,#N/A,FALSE,"Créances";#N/A,#N/A,FALSE,"Effectifs";#N/A,#N/A,FALSE,"SI"}</definedName>
    <definedName name="S1125870359" localSheetId="3">Glossary!#REF!</definedName>
    <definedName name="S1180324062" localSheetId="3">Glossary!#REF!</definedName>
    <definedName name="S1180324156" localSheetId="3">Glossary!#REF!</definedName>
    <definedName name="S1180958234" localSheetId="3">Glossary!#REF!</definedName>
    <definedName name="S1181159875" localSheetId="3">Glossary!#REF!</definedName>
    <definedName name="S1260401187" localSheetId="3">Glossary!#REF!</definedName>
    <definedName name="S1260401281" localSheetId="3">Glossary!#REF!</definedName>
    <definedName name="S1260401359" localSheetId="3">Glossary!#REF!</definedName>
    <definedName name="S1260401453" localSheetId="3">Glossary!#REF!</definedName>
    <definedName name="S2057076218" localSheetId="3">Glossary!#REF!</definedName>
    <definedName name="S2057076312" localSheetId="3">Glossary!#REF!</definedName>
    <definedName name="S955874000" localSheetId="3">Glossary!#REF!</definedName>
    <definedName name="SAPBEXhrIndnt" hidden="1">"Wide"</definedName>
    <definedName name="SAPBEXrevision" localSheetId="5" hidden="1">24</definedName>
    <definedName name="SAPBEXrevision" localSheetId="3" hidden="1">24</definedName>
    <definedName name="SAPBEXrevision" localSheetId="2" hidden="1">24</definedName>
    <definedName name="SAPBEXrevision" hidden="1">1</definedName>
    <definedName name="SAPBEXsysID" localSheetId="5" hidden="1">"EB1"</definedName>
    <definedName name="SAPBEXsysID" localSheetId="3" hidden="1">"EB1"</definedName>
    <definedName name="SAPBEXsysID" localSheetId="2" hidden="1">"EB1"</definedName>
    <definedName name="SAPBEXsysID" hidden="1">"BWP"</definedName>
    <definedName name="SAPBEXwbID" localSheetId="5" hidden="1">"70S0G1PY8V6I33JBG38P8XE30"</definedName>
    <definedName name="SAPBEXwbID" localSheetId="3" hidden="1">"70S0G1PY8V6I33JBG38P8XE30"</definedName>
    <definedName name="SAPBEXwbID" localSheetId="2" hidden="1">"70S0G1PY8V6I33JBG38P8XE30"</definedName>
    <definedName name="SAPBEXwbID" hidden="1">"3NFYM7AFAWPA5YDUYL4EM9FLB"</definedName>
    <definedName name="SAPsysID" hidden="1">"708C5W7SBKP804JT78WJ0JNKI"</definedName>
    <definedName name="SAPwbid" localSheetId="5" hidden="1">"7EL3TO1PQAM990XWQ2GBGAH70"</definedName>
    <definedName name="SAPwbid" localSheetId="3" hidden="1">"7EL3TO1PQAM990XWQ2GBGAH70"</definedName>
    <definedName name="SAPwbid" localSheetId="2" hidden="1">"7EL3TO1PQAM990XWQ2GBGAH70"</definedName>
    <definedName name="SAPwbID" hidden="1">"ARS"</definedName>
    <definedName name="sd" localSheetId="3">{#N/A,#N/A,FALSE,"Synth";"parc_DC",#N/A,FALSE,"parc";#N/A,#N/A,FALSE,"CA prest";#N/A,#N/A,FALSE,"Ratio CA";#N/A,#N/A,FALSE,"Trafic";"CR_GSM_acté_DC",#N/A,FALSE,"CR GSM_acté";#N/A,#N/A,FALSE,"Abonnés";#N/A,#N/A,FALSE,"Créances";#N/A,#N/A,FALSE,"Effectifs"}</definedName>
    <definedName name="sd" localSheetId="2">{#N/A,#N/A,FALSE,"Synth";"parc_DC",#N/A,FALSE,"parc";#N/A,#N/A,FALSE,"CA prest";#N/A,#N/A,FALSE,"Ratio CA";#N/A,#N/A,FALSE,"Trafic";"CR_GSM_acté_DC",#N/A,FALSE,"CR GSM_acté";#N/A,#N/A,FALSE,"Abonnés";#N/A,#N/A,FALSE,"Créances";#N/A,#N/A,FALSE,"Effectifs"}</definedName>
    <definedName name="sd" localSheetId="1">{#N/A,#N/A,FALSE,"Synth";"parc_DC",#N/A,FALSE,"parc";#N/A,#N/A,FALSE,"CA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3">{#N/A,#N/A,FALSE,"Créances";#N/A,#N/A,FALSE,"Effectifs";#N/A,#N/A,FALSE,"SI"}</definedName>
    <definedName name="sdddd" localSheetId="2">{#N/A,#N/A,FALSE,"Créances";#N/A,#N/A,FALSE,"Effectifs";#N/A,#N/A,FALSE,"SI"}</definedName>
    <definedName name="sdddd" localSheetId="1">{#N/A,#N/A,FALSE,"Créances";#N/A,#N/A,FALSE,"Effectifs";#N/A,#N/A,FALSE,"SI"}</definedName>
    <definedName name="sdddd">{#N/A,#N/A,FALSE,"Créances";#N/A,#N/A,FALSE,"Effectifs";#N/A,#N/A,FALSE,"SI"}</definedName>
    <definedName name="sdf" localSheetId="3">{#N/A,#N/A,FALSE,"Synth";"parc_DC",#N/A,FALSE,"parc";#N/A,#N/A,FALSE,"CA prest";#N/A,#N/A,FALSE,"Ratio CA";#N/A,#N/A,FALSE,"Trafic";"CR_GSM_acté_DC",#N/A,FALSE,"CR GSM_acté";#N/A,#N/A,FALSE,"Abonnés";#N/A,#N/A,FALSE,"Créances";#N/A,#N/A,FALSE,"Effectifs"}</definedName>
    <definedName name="sdf" localSheetId="2">{#N/A,#N/A,FALSE,"Synth";"parc_DC",#N/A,FALSE,"parc";#N/A,#N/A,FALSE,"CA prest";#N/A,#N/A,FALSE,"Ratio CA";#N/A,#N/A,FALSE,"Trafic";"CR_GSM_acté_DC",#N/A,FALSE,"CR GSM_acté";#N/A,#N/A,FALSE,"Abonnés";#N/A,#N/A,FALSE,"Créances";#N/A,#N/A,FALSE,"Effectifs"}</definedName>
    <definedName name="sdf" localSheetId="1">{#N/A,#N/A,FALSE,"Synth";"parc_DC",#N/A,FALSE,"parc";#N/A,#N/A,FALSE,"CA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3">{"' calendrier 2000'!$A$1:$Q$38"}</definedName>
    <definedName name="sdfdsfsdfsdfsdfsdf" localSheetId="2">{"' calendrier 2000'!$A$1:$Q$38"}</definedName>
    <definedName name="sdfdsfsdfsdfsdfsdf" localSheetId="1">{"' calendrier 2000'!$A$1:$Q$38"}</definedName>
    <definedName name="sdfdsfsdfsdfsdfsdf">{"' calendrier 2000'!$A$1:$Q$38"}</definedName>
    <definedName name="sdfg" localSheetId="2" hidden="1">{"'27.11 à 28.11'!$A$1:$Q$70"}</definedName>
    <definedName name="sdfg" localSheetId="1" hidden="1">{"'27.11 à 28.11'!$A$1:$Q$70"}</definedName>
    <definedName name="sdfg" hidden="1">{"'27.11 à 28.11'!$A$1:$Q$70"}</definedName>
    <definedName name="sdfsddsf" localSheetId="3">{#N/A,#N/A,FALSE,"Créances";#N/A,#N/A,FALSE,"Effectifs";#N/A,#N/A,FALSE,"SI"}</definedName>
    <definedName name="sdfsddsf" localSheetId="2">{#N/A,#N/A,FALSE,"Créances";#N/A,#N/A,FALSE,"Effectifs";#N/A,#N/A,FALSE,"SI"}</definedName>
    <definedName name="sdfsddsf" localSheetId="1">{#N/A,#N/A,FALSE,"Créances";#N/A,#N/A,FALSE,"Effectifs";#N/A,#N/A,FALSE,"SI"}</definedName>
    <definedName name="sdfsddsf">{#N/A,#N/A,FALSE,"Créances";#N/A,#N/A,FALSE,"Effectifs";#N/A,#N/A,FALSE,"SI"}</definedName>
    <definedName name="sdfsdf" localSheetId="3">{#N/A,#N/A,FALSE,"Créances";#N/A,#N/A,FALSE,"Effectifs";#N/A,#N/A,FALSE,"SI"}</definedName>
    <definedName name="sdfsdf" localSheetId="2">{#N/A,#N/A,FALSE,"Créances";#N/A,#N/A,FALSE,"Effectifs";#N/A,#N/A,FALSE,"SI"}</definedName>
    <definedName name="sdfsdf" localSheetId="1">{#N/A,#N/A,FALSE,"Créances";#N/A,#N/A,FALSE,"Effectifs";#N/A,#N/A,FALSE,"SI"}</definedName>
    <definedName name="sdfsdf">{#N/A,#N/A,FALSE,"Créances";#N/A,#N/A,FALSE,"Effectifs";#N/A,#N/A,FALSE,"SI"}</definedName>
    <definedName name="sdfsdfdsf" localSheetId="3">{#N/A,#N/A,FALSE,"Synth";"parc_DC",#N/A,FALSE,"parc";#N/A,#N/A,FALSE,"CA prest";#N/A,#N/A,FALSE,"Ratio CA";#N/A,#N/A,FALSE,"Trafic";"CR_GSM_acté_DC",#N/A,FALSE,"CR GSM_acté";#N/A,#N/A,FALSE,"Abonnés";#N/A,#N/A,FALSE,"Créances";#N/A,#N/A,FALSE,"Effectifs"}</definedName>
    <definedName name="sdfsdfdsf" localSheetId="2">{#N/A,#N/A,FALSE,"Synth";"parc_DC",#N/A,FALSE,"parc";#N/A,#N/A,FALSE,"CA prest";#N/A,#N/A,FALSE,"Ratio CA";#N/A,#N/A,FALSE,"Trafic";"CR_GSM_acté_DC",#N/A,FALSE,"CR GSM_acté";#N/A,#N/A,FALSE,"Abonnés";#N/A,#N/A,FALSE,"Créances";#N/A,#N/A,FALSE,"Effectifs"}</definedName>
    <definedName name="sdfsdfdsf" localSheetId="1">{#N/A,#N/A,FALSE,"Synth";"parc_DC",#N/A,FALSE,"parc";#N/A,#N/A,FALSE,"CA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3">{#N/A,#N/A,FALSE,"Synth";"parc_DC",#N/A,FALSE,"parc";#N/A,#N/A,FALSE,"CA prest";#N/A,#N/A,FALSE,"Ratio CA";#N/A,#N/A,FALSE,"Trafic";"CR_GSM_acté_DC",#N/A,FALSE,"CR GSM_acté";#N/A,#N/A,FALSE,"Abonnés";#N/A,#N/A,FALSE,"Créances";#N/A,#N/A,FALSE,"Effectifs"}</definedName>
    <definedName name="sdfsdfsdf" localSheetId="2">{#N/A,#N/A,FALSE,"Synth";"parc_DC",#N/A,FALSE,"parc";#N/A,#N/A,FALSE,"CA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3">{#N/A,#N/A,FALSE,"Synth";"parc_DC",#N/A,FALSE,"parc";#N/A,#N/A,FALSE,"CA prest";#N/A,#N/A,FALSE,"Ratio CA";#N/A,#N/A,FALSE,"Trafic";"CR_GSM_acté_DC",#N/A,FALSE,"CR GSM_acté";#N/A,#N/A,FALSE,"Abonnés";#N/A,#N/A,FALSE,"Créances";#N/A,#N/A,FALSE,"Effectifs"}</definedName>
    <definedName name="sdfsdfsdfdsf" localSheetId="2">{#N/A,#N/A,FALSE,"Synth";"parc_DC",#N/A,FALSE,"parc";#N/A,#N/A,FALSE,"CA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3">{"' calendrier 2000'!$A$1:$Q$38"}</definedName>
    <definedName name="sdqsdq" localSheetId="2">{"' calendrier 2000'!$A$1:$Q$38"}</definedName>
    <definedName name="sdqsdq" localSheetId="1">{"' calendrier 2000'!$A$1:$Q$38"}</definedName>
    <definedName name="sdqsdq">{"' calendrier 2000'!$A$1:$Q$38"}</definedName>
    <definedName name="sdsdfsdfsdf" localSheetId="3">{#N/A,#N/A,FALSE,"Créances";#N/A,#N/A,FALSE,"Effectifs";#N/A,#N/A,FALSE,"SI"}</definedName>
    <definedName name="sdsdfsdfsdf" localSheetId="2">{#N/A,#N/A,FALSE,"Créances";#N/A,#N/A,FALSE,"Effectifs";#N/A,#N/A,FALSE,"SI"}</definedName>
    <definedName name="sdsdfsdfsdf" localSheetId="1">{#N/A,#N/A,FALSE,"Créances";#N/A,#N/A,FALSE,"Effectifs";#N/A,#N/A,FALSE,"SI"}</definedName>
    <definedName name="sdsdfsdfsdf">{#N/A,#N/A,FALSE,"Créances";#N/A,#N/A,FALSE,"Effectifs";#N/A,#N/A,FALSE,"SI"}</definedName>
    <definedName name="SDVSDVd"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ncount" hidden="1">1</definedName>
    <definedName name="sf" localSheetId="3">{#N/A,#N/A,FALSE,"Synth";"parc_DC",#N/A,FALSE,"parc";#N/A,#N/A,FALSE,"CA prest";#N/A,#N/A,FALSE,"Ratio CA";#N/A,#N/A,FALSE,"Trafic";"CR_GSM_acté_DC",#N/A,FALSE,"CR GSM_acté";#N/A,#N/A,FALSE,"Abonnés";#N/A,#N/A,FALSE,"Créances";#N/A,#N/A,FALSE,"Effectifs"}</definedName>
    <definedName name="sf" localSheetId="2">{#N/A,#N/A,FALSE,"Synth";"parc_DC",#N/A,FALSE,"parc";#N/A,#N/A,FALSE,"CA prest";#N/A,#N/A,FALSE,"Ratio CA";#N/A,#N/A,FALSE,"Trafic";"CR_GSM_acté_DC",#N/A,FALSE,"CR GSM_acté";#N/A,#N/A,FALSE,"Abonnés";#N/A,#N/A,FALSE,"Créances";#N/A,#N/A,FALSE,"Effectifs"}</definedName>
    <definedName name="sf" localSheetId="1">{#N/A,#N/A,FALSE,"Synth";"parc_DC",#N/A,FALSE,"parc";#N/A,#N/A,FALSE,"CA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3">{#N/A,#N/A,FALSE,"Créances";#N/A,#N/A,FALSE,"Effectifs";#N/A,#N/A,FALSE,"SI"}</definedName>
    <definedName name="sfdsdfdf" localSheetId="2">{#N/A,#N/A,FALSE,"Créances";#N/A,#N/A,FALSE,"Effectifs";#N/A,#N/A,FALSE,"SI"}</definedName>
    <definedName name="sfdsdfdf" localSheetId="1">{#N/A,#N/A,FALSE,"Créances";#N/A,#N/A,FALSE,"Effectifs";#N/A,#N/A,FALSE,"SI"}</definedName>
    <definedName name="sfdsdfdf">{#N/A,#N/A,FALSE,"Créances";#N/A,#N/A,FALSE,"Effectifs";#N/A,#N/A,FALSE,"SI"}</definedName>
    <definedName name="sfsdfsdf" localSheetId="3">{#N/A,#N/A,FALSE,"Synth";"parc_DC",#N/A,FALSE,"parc";#N/A,#N/A,FALSE,"CA prest";#N/A,#N/A,FALSE,"Ratio CA";#N/A,#N/A,FALSE,"Trafic";"CR_GSM_acté_DC",#N/A,FALSE,"CR GSM_acté";#N/A,#N/A,FALSE,"Abonnés";#N/A,#N/A,FALSE,"Créances";#N/A,#N/A,FALSE,"Effectifs"}</definedName>
    <definedName name="sfsdfsdf" localSheetId="2">{#N/A,#N/A,FALSE,"Synth";"parc_DC",#N/A,FALSE,"parc";#N/A,#N/A,FALSE,"CA prest";#N/A,#N/A,FALSE,"Ratio CA";#N/A,#N/A,FALSE,"Trafic";"CR_GSM_acté_DC",#N/A,FALSE,"CR GSM_acté";#N/A,#N/A,FALSE,"Abonnés";#N/A,#N/A,FALSE,"Créances";#N/A,#N/A,FALSE,"Effectifs"}</definedName>
    <definedName name="sfsdfsdf" localSheetId="1">{#N/A,#N/A,FALSE,"Synth";"parc_DC",#N/A,FALSE,"parc";#N/A,#N/A,FALSE,"CA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hidden="1">#REF!</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rhs4" hidden="1">#REF!</definedName>
    <definedName name="solver_rhs5" hidden="1">#REF!</definedName>
    <definedName name="solver_rhs6" hidden="1">#REF!</definedName>
    <definedName name="solver_tim" hidden="1">100</definedName>
    <definedName name="solver_tmp" hidden="1">15</definedName>
    <definedName name="solver_tol" hidden="1">0.05</definedName>
    <definedName name="solver_typ" hidden="1">3</definedName>
    <definedName name="solver_val" hidden="1">0.6</definedName>
    <definedName name="Source_BDM" localSheetId="3">#REF!</definedName>
    <definedName name="Source_BDM">#REF!</definedName>
    <definedName name="sqfs"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3">#REF!</definedName>
    <definedName name="ssdv">#REF!</definedName>
    <definedName name="sss" localSheetId="3">{#N/A,#N/A,FALSE,"Synth";"parc_DC",#N/A,FALSE,"parc";#N/A,#N/A,FALSE,"CA prest";#N/A,#N/A,FALSE,"Ratio CA";#N/A,#N/A,FALSE,"Trafic";"CR_GSM_acté_DC",#N/A,FALSE,"CR GSM_acté";#N/A,#N/A,FALSE,"Abonnés";#N/A,#N/A,FALSE,"Créances";#N/A,#N/A,FALSE,"Effectifs"}</definedName>
    <definedName name="sss" localSheetId="2">{#N/A,#N/A,FALSE,"Synth";"parc_DC",#N/A,FALSE,"parc";#N/A,#N/A,FALSE,"CA prest";#N/A,#N/A,FALSE,"Ratio CA";#N/A,#N/A,FALSE,"Trafic";"CR_GSM_acté_DC",#N/A,FALSE,"CR GSM_acté";#N/A,#N/A,FALSE,"Abonnés";#N/A,#N/A,FALSE,"Créances";#N/A,#N/A,FALSE,"Effectifs"}</definedName>
    <definedName name="sss" localSheetId="1">{#N/A,#N/A,FALSE,"Synth";"parc_DC",#N/A,FALSE,"parc";#N/A,#N/A,FALSE,"CA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3">#REF!</definedName>
    <definedName name="ssvdvd">#REF!</definedName>
    <definedName name="str_Mois" localSheetId="3">#REF!</definedName>
    <definedName name="str_Mois">#REF!</definedName>
    <definedName name="str_Mois_1" localSheetId="3">#REF!</definedName>
    <definedName name="str_Mois_1">#REF!</definedName>
    <definedName name="subs1" localSheetId="2"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subs1" localSheetId="1"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subs1"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sv" localSheetId="3">#REF!</definedName>
    <definedName name="sv">#REF!</definedName>
    <definedName name="svs" localSheetId="3">#REF!</definedName>
    <definedName name="svs">#REF!</definedName>
    <definedName name="t" localSheetId="3">{#N/A,#N/A,FALSE,"Synth";#N/A,#N/A,FALSE,"concu";"parc_global",#N/A,FALSE,"parc";#N/A,#N/A,FALSE,"CA prest";#N/A,#N/A,FALSE,"Ratio CA";#N/A,#N/A,FALSE,"Trafic";#N/A,#N/A,FALSE,"CR GSM_acté";#N/A,#N/A,FALSE,"Réseaux";#N/A,#N/A,FALSE,"Abonnés";#N/A,#N/A,FALSE,"Créances";#N/A,#N/A,FALSE,"Effectifs";#N/A,#N/A,FALSE,"SI";#N/A,#N/A,FALSE,"R2000";#N/A,#N/A,FALSE,"BIBOP"}</definedName>
    <definedName name="t" localSheetId="2">{#N/A,#N/A,FALSE,"Synth";#N/A,#N/A,FALSE,"concu";"parc_global",#N/A,FALSE,"parc";#N/A,#N/A,FALSE,"CA prest";#N/A,#N/A,FALSE,"Ratio CA";#N/A,#N/A,FALSE,"Trafic";#N/A,#N/A,FALSE,"CR GSM_acté";#N/A,#N/A,FALSE,"Réseaux";#N/A,#N/A,FALSE,"Abonnés";#N/A,#N/A,FALSE,"Créances";#N/A,#N/A,FALSE,"Effectifs";#N/A,#N/A,FALSE,"SI";#N/A,#N/A,FALSE,"R2000";#N/A,#N/A,FALSE,"BIBOP"}</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aalCode">#REF!</definedName>
    <definedName name="tert" localSheetId="3">{#N/A,#N/A,FALSE,"Synth";"parc_DC",#N/A,FALSE,"parc";#N/A,#N/A,FALSE,"CA prest";#N/A,#N/A,FALSE,"Ratio CA";#N/A,#N/A,FALSE,"Trafic";"CR_GSM_acté_DC",#N/A,FALSE,"CR GSM_acté";#N/A,#N/A,FALSE,"Abonnés";#N/A,#N/A,FALSE,"Créances";#N/A,#N/A,FALSE,"Effectifs"}</definedName>
    <definedName name="tert" localSheetId="2">{#N/A,#N/A,FALSE,"Synth";"parc_DC",#N/A,FALSE,"parc";#N/A,#N/A,FALSE,"CA prest";#N/A,#N/A,FALSE,"Ratio CA";#N/A,#N/A,FALSE,"Trafic";"CR_GSM_acté_DC",#N/A,FALSE,"CR GSM_acté";#N/A,#N/A,FALSE,"Abonnés";#N/A,#N/A,FALSE,"Créances";#N/A,#N/A,FALSE,"Effectifs"}</definedName>
    <definedName name="tert" localSheetId="1">{#N/A,#N/A,FALSE,"Synth";"parc_DC",#N/A,FALSE,"parc";#N/A,#N/A,FALSE,"CA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extRefCopyRangeCount" hidden="1">1</definedName>
    <definedName name="thqa"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ck" hidden="1">"AS2DocumentBrowse"</definedName>
    <definedName name="ticks" hidden="1">"AS2DocumentBrowse"</definedName>
    <definedName name="tk"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im" localSheetId="3">#REF!</definedName>
    <definedName name="trim">#REF!</definedName>
    <definedName name="TRIMESTRE" localSheetId="3">#REF!</definedName>
    <definedName name="TRIMESTRE">#REF!</definedName>
    <definedName name="trimestres" localSheetId="3">#REF!</definedName>
    <definedName name="trimestres">#REF!</definedName>
    <definedName name="try" localSheetId="3">{#N/A,#N/A,FALSE,"Synth";"parc_DC",#N/A,FALSE,"parc";#N/A,#N/A,FALSE,"CA prest";#N/A,#N/A,FALSE,"Ratio CA";#N/A,#N/A,FALSE,"Trafic";"CR_GSM_acté_DC",#N/A,FALSE,"CR GSM_acté";#N/A,#N/A,FALSE,"Abonnés";#N/A,#N/A,FALSE,"Créances";#N/A,#N/A,FALSE,"Effectifs"}</definedName>
    <definedName name="try" localSheetId="2">{#N/A,#N/A,FALSE,"Synth";"parc_DC",#N/A,FALSE,"parc";#N/A,#N/A,FALSE,"CA prest";#N/A,#N/A,FALSE,"Ratio CA";#N/A,#N/A,FALSE,"Trafic";"CR_GSM_acté_DC",#N/A,FALSE,"CR GSM_acté";#N/A,#N/A,FALSE,"Abonnés";#N/A,#N/A,FALSE,"Créances";#N/A,#N/A,FALSE,"Effectifs"}</definedName>
    <definedName name="try" localSheetId="1">{#N/A,#N/A,FALSE,"Synth";"parc_DC",#N/A,FALSE,"parc";#N/A,#N/A,FALSE,"CA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2" hidden="1">{#N/A,#N/A,FALSE,"Synth";"parc_DC",#N/A,FALSE,"parc";#N/A,#N/A,FALSE,"CA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UTUTUT" hidden="1">23</definedName>
    <definedName name="TX">1.590932</definedName>
    <definedName name="TxEuro">6.55957</definedName>
    <definedName name="tyu" localSheetId="2" hidden="1">{"MARCH",#N/A,FALSE,"CONSO OPEX 5899";"FullOpex",#N/A,FALSE,"CONSO OPEX 5899"}</definedName>
    <definedName name="tyu" localSheetId="1" hidden="1">{"MARCH",#N/A,FALSE,"CONSO OPEX 5899";"FullOpex",#N/A,FALSE,"CONSO OPEX 5899"}</definedName>
    <definedName name="tyu" hidden="1">{"MARCH",#N/A,FALSE,"CONSO OPEX 5899";"FullOpex",#N/A,FALSE,"CONSO OPEX 5899"}</definedName>
    <definedName name="U"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 localSheetId="3">{#N/A,#N/A,FALSE,"Créances";#N/A,#N/A,FALSE,"Effectifs";#N/A,#N/A,FALSE,"SI"}</definedName>
    <definedName name="uuu" localSheetId="2">{#N/A,#N/A,FALSE,"Créances";#N/A,#N/A,FALSE,"Effectifs";#N/A,#N/A,FALSE,"SI"}</definedName>
    <definedName name="uuu" localSheetId="1">{#N/A,#N/A,FALSE,"Créances";#N/A,#N/A,FALSE,"Effectifs";#N/A,#N/A,FALSE,"SI"}</definedName>
    <definedName name="uuu">{#N/A,#N/A,FALSE,"Créances";#N/A,#N/A,FALSE,"Effectifs";#N/A,#N/A,FALSE,"SI"}</definedName>
    <definedName name="UUUUUU"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LCTRL" localSheetId="3">#REF!</definedName>
    <definedName name="VALCTRL">#REF!</definedName>
    <definedName name="vcsds" localSheetId="3">{#N/A,#N/A,FALSE,"Créances";#N/A,#N/A,FALSE,"Effectifs";#N/A,#N/A,FALSE,"SI"}</definedName>
    <definedName name="vcsds" localSheetId="2">{#N/A,#N/A,FALSE,"Créances";#N/A,#N/A,FALSE,"Effectifs";#N/A,#N/A,FALSE,"SI"}</definedName>
    <definedName name="vcsds" localSheetId="1">{#N/A,#N/A,FALSE,"Créances";#N/A,#N/A,FALSE,"Effectifs";#N/A,#N/A,FALSE,"SI"}</definedName>
    <definedName name="vcsds">{#N/A,#N/A,FALSE,"Créances";#N/A,#N/A,FALSE,"Effectifs";#N/A,#N/A,FALSE,"SI"}</definedName>
    <definedName name="vdfvb" localSheetId="3">#REF!</definedName>
    <definedName name="vdfvb">#REF!</definedName>
    <definedName name="vfdqs" localSheetId="3">{#N/A,#N/A,FALSE,"Synth";"parc_DC",#N/A,FALSE,"parc";#N/A,#N/A,FALSE,"CA prest";#N/A,#N/A,FALSE,"Ratio CA";#N/A,#N/A,FALSE,"Trafic";"CR_GSM_acté_DC",#N/A,FALSE,"CR GSM_acté";#N/A,#N/A,FALSE,"Abonnés";#N/A,#N/A,FALSE,"Créances";#N/A,#N/A,FALSE,"Effectifs"}</definedName>
    <definedName name="vfdqs" localSheetId="2">{#N/A,#N/A,FALSE,"Synth";"parc_DC",#N/A,FALSE,"parc";#N/A,#N/A,FALSE,"CA prest";#N/A,#N/A,FALSE,"Ratio CA";#N/A,#N/A,FALSE,"Trafic";"CR_GSM_acté_DC",#N/A,FALSE,"CR GSM_acté";#N/A,#N/A,FALSE,"Abonnés";#N/A,#N/A,FALSE,"Créances";#N/A,#N/A,FALSE,"Effectifs"}</definedName>
    <definedName name="vfdqs" localSheetId="1">{#N/A,#N/A,FALSE,"Synth";"parc_DC",#N/A,FALSE,"parc";#N/A,#N/A,FALSE,"CA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qsdfbv" localSheetId="3">{#N/A,#N/A,FALSE,"Synth";"parc_DC",#N/A,FALSE,"parc";#N/A,#N/A,FALSE,"CA prest";#N/A,#N/A,FALSE,"Ratio CA";#N/A,#N/A,FALSE,"Trafic";"CR_GSM_acté_DC",#N/A,FALSE,"CR GSM_acté";#N/A,#N/A,FALSE,"Abonnés";#N/A,#N/A,FALSE,"Créances";#N/A,#N/A,FALSE,"Effectifs"}</definedName>
    <definedName name="vqsdfbv" localSheetId="2">{#N/A,#N/A,FALSE,"Synth";"parc_DC",#N/A,FALSE,"parc";#N/A,#N/A,FALSE,"CA prest";#N/A,#N/A,FALSE,"Ratio CA";#N/A,#N/A,FALSE,"Trafic";"CR_GSM_acté_DC",#N/A,FALSE,"CR GSM_acté";#N/A,#N/A,FALSE,"Abonnés";#N/A,#N/A,FALSE,"Créances";#N/A,#N/A,FALSE,"Effectifs"}</definedName>
    <definedName name="vqsdfbv" localSheetId="1">{#N/A,#N/A,FALSE,"Synth";"parc_DC",#N/A,FALSE,"parc";#N/A,#N/A,FALSE,"CA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w" localSheetId="3">{#N/A,#N/A,FALSE,"Synth";"parc_DC",#N/A,FALSE,"parc";#N/A,#N/A,FALSE,"CA prest";#N/A,#N/A,FALSE,"Ratio CA";#N/A,#N/A,FALSE,"Trafic";"CR_GSM_acté_DC",#N/A,FALSE,"CR GSM_acté";#N/A,#N/A,FALSE,"Abonnés";#N/A,#N/A,FALSE,"Créances";#N/A,#N/A,FALSE,"Effectifs"}</definedName>
    <definedName name="w" localSheetId="2">{#N/A,#N/A,FALSE,"Synth";"parc_DC",#N/A,FALSE,"parc";#N/A,#N/A,FALSE,"CA prest";#N/A,#N/A,FALSE,"Ratio CA";#N/A,#N/A,FALSE,"Trafic";"CR_GSM_acté_DC",#N/A,FALSE,"CR GSM_acté";#N/A,#N/A,FALSE,"Abonnés";#N/A,#N/A,FALSE,"Créances";#N/A,#N/A,FALSE,"Effectifs"}</definedName>
    <definedName name="w" localSheetId="1">{#N/A,#N/A,FALSE,"Synth";"parc_DC",#N/A,FALSE,"parc";#N/A,#N/A,FALSE,"CA prest";#N/A,#N/A,FALSE,"Ratio CA";#N/A,#N/A,FALSE,"Trafic";"CR_GSM_acté_DC",#N/A,FALSE,"CR GSM_acté";#N/A,#N/A,FALSE,"Abonnés";#N/A,#N/A,FALSE,"Créances";#N/A,#N/A,FALSE,"Effectifs"}</definedName>
    <definedName name="w">{#N/A,#N/A,FALSE,"Synth";"parc_DC",#N/A,FALSE,"parc";#N/A,#N/A,FALSE,"CA prest";#N/A,#N/A,FALSE,"Ratio CA";#N/A,#N/A,FALSE,"Trafic";"CR_GSM_acté_DC",#N/A,FALSE,"CR GSM_acté";#N/A,#N/A,FALSE,"Abonnés";#N/A,#N/A,FALSE,"Créances";#N/A,#N/A,FALSE,"Effectifs"}</definedName>
    <definedName name="wf" localSheetId="3">{#N/A,#N/A,FALSE,"Synth";"parc_DC",#N/A,FALSE,"parc";#N/A,#N/A,FALSE,"CA prest";#N/A,#N/A,FALSE,"Ratio CA";#N/A,#N/A,FALSE,"Trafic";"CR_GSM_acté_DC",#N/A,FALSE,"CR GSM_acté";#N/A,#N/A,FALSE,"Abonnés";#N/A,#N/A,FALSE,"Créances";#N/A,#N/A,FALSE,"Effectifs"}</definedName>
    <definedName name="wf" localSheetId="2">{#N/A,#N/A,FALSE,"Synth";"parc_DC",#N/A,FALSE,"parc";#N/A,#N/A,FALSE,"CA prest";#N/A,#N/A,FALSE,"Ratio CA";#N/A,#N/A,FALSE,"Trafic";"CR_GSM_acté_DC",#N/A,FALSE,"CR GSM_acté";#N/A,#N/A,FALSE,"Abonnés";#N/A,#N/A,FALSE,"Créances";#N/A,#N/A,FALSE,"Effectifs"}</definedName>
    <definedName name="wf" localSheetId="1">{#N/A,#N/A,FALSE,"Synth";"parc_DC",#N/A,FALSE,"parc";#N/A,#N/A,FALSE,"CA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3">{#N/A,#N/A,FALSE,"Synth";"parc_DC",#N/A,FALSE,"parc";#N/A,#N/A,FALSE,"CA prest";#N/A,#N/A,FALSE,"Ratio CA";#N/A,#N/A,FALSE,"Trafic";"CR_GSM_acté_DC",#N/A,FALSE,"CR GSM_acté";#N/A,#N/A,FALSE,"Abonnés";#N/A,#N/A,FALSE,"Créances";#N/A,#N/A,FALSE,"Effectifs"}</definedName>
    <definedName name="wi" localSheetId="2">{#N/A,#N/A,FALSE,"Synth";"parc_DC",#N/A,FALSE,"parc";#N/A,#N/A,FALSE,"CA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N" localSheetId="3">{"' calendrier 2000'!$A$1:$Q$38"}</definedName>
    <definedName name="WIN" localSheetId="2">{"' calendrier 2000'!$A$1:$Q$38"}</definedName>
    <definedName name="WIN" localSheetId="1">{"' calendrier 2000'!$A$1:$Q$38"}</definedName>
    <definedName name="WIN">{"' calendrier 2000'!$A$1:$Q$38"}</definedName>
    <definedName name="wrn.1999._.Corporate." localSheetId="2" hidden="1">{"1999Corporate",#N/A,FALSE,"Corporate"}</definedName>
    <definedName name="wrn.1999._.Corporate." localSheetId="1" hidden="1">{"1999Corporate",#N/A,FALSE,"Corporate"}</definedName>
    <definedName name="wrn.1999._.Corporate." hidden="1">{"1999Corporate",#N/A,FALSE,"Corporate"}</definedName>
    <definedName name="wrn.1999._.Funding." localSheetId="2" hidden="1">{"1999Funding",#N/A,FALSE,"Funding"}</definedName>
    <definedName name="wrn.1999._.Funding." localSheetId="1" hidden="1">{"1999Funding",#N/A,FALSE,"Funding"}</definedName>
    <definedName name="wrn.1999._.Funding." hidden="1">{"1999Funding",#N/A,FALSE,"Funding"}</definedName>
    <definedName name="wrn.1999._.Grp._.Adjustments." localSheetId="2" hidden="1">{"1999GrpAdj",#N/A,FALSE,"Grp Adj"}</definedName>
    <definedName name="wrn.1999._.Grp._.Adjustments." localSheetId="1" hidden="1">{"1999GrpAdj",#N/A,FALSE,"Grp Adj"}</definedName>
    <definedName name="wrn.1999._.Grp._.Adjustments." hidden="1">{"1999GrpAdj",#N/A,FALSE,"Grp Adj"}</definedName>
    <definedName name="wrn.1999._.Grp._.Consol." localSheetId="2" hidden="1">{"1999GrpConsol",#N/A,FALSE,"Grp Consol"}</definedName>
    <definedName name="wrn.1999._.Grp._.Consol." localSheetId="1" hidden="1">{"1999GrpConsol",#N/A,FALSE,"Grp Consol"}</definedName>
    <definedName name="wrn.1999._.Grp._.Consol." hidden="1">{"1999GrpConsol",#N/A,FALSE,"Grp Consol"}</definedName>
    <definedName name="wrn.1999._.HTUK." localSheetId="2" hidden="1">{"1999HTUK",#N/A,FALSE,"HTUK"}</definedName>
    <definedName name="wrn.1999._.HTUK." localSheetId="1" hidden="1">{"1999HTUK",#N/A,FALSE,"HTUK"}</definedName>
    <definedName name="wrn.1999._.HTUK." hidden="1">{"1999HTUK",#N/A,FALSE,"HTUK"}</definedName>
    <definedName name="wrn.1999._.International." localSheetId="2" hidden="1">{"1999International",#N/A,FALSE,"International"}</definedName>
    <definedName name="wrn.1999._.International." localSheetId="1" hidden="1">{"1999International",#N/A,FALSE,"International"}</definedName>
    <definedName name="wrn.1999._.International." hidden="1">{"1999International",#N/A,FALSE,"International"}</definedName>
    <definedName name="wrn.1999._.OIDL." localSheetId="2" hidden="1">{"1999OIDL",#N/A,FALSE,"OIDL"}</definedName>
    <definedName name="wrn.1999._.OIDL." localSheetId="1" hidden="1">{"1999OIDL",#N/A,FALSE,"OIDL"}</definedName>
    <definedName name="wrn.1999._.OIDL." hidden="1">{"1999OIDL",#N/A,FALSE,"OIDL"}</definedName>
    <definedName name="wrn.1999._.Trust." localSheetId="2" hidden="1">{"1999Trust",#N/A,FALSE,"Trust"}</definedName>
    <definedName name="wrn.1999._.Trust." localSheetId="1" hidden="1">{"1999Trust",#N/A,FALSE,"Trust"}</definedName>
    <definedName name="wrn.1999._.Trust." hidden="1">{"1999Trust",#N/A,FALSE,"Trust"}</definedName>
    <definedName name="wrn.2000._.Corporate." localSheetId="2" hidden="1">{"2000Corporate",#N/A,FALSE,"Corporate"}</definedName>
    <definedName name="wrn.2000._.Corporate." localSheetId="1" hidden="1">{"2000Corporate",#N/A,FALSE,"Corporate"}</definedName>
    <definedName name="wrn.2000._.Corporate." hidden="1">{"2000Corporate",#N/A,FALSE,"Corporate"}</definedName>
    <definedName name="wrn.2000._.Funding." localSheetId="2" hidden="1">{"2000Funding",#N/A,FALSE,"Funding"}</definedName>
    <definedName name="wrn.2000._.Funding." localSheetId="1" hidden="1">{"2000Funding",#N/A,FALSE,"Funding"}</definedName>
    <definedName name="wrn.2000._.Funding." hidden="1">{"2000Funding",#N/A,FALSE,"Funding"}</definedName>
    <definedName name="wrn.2000._.Grp._.Adjustments." localSheetId="2" hidden="1">{"2000GrpAdj",#N/A,FALSE,"Grp Adj"}</definedName>
    <definedName name="wrn.2000._.Grp._.Adjustments." localSheetId="1" hidden="1">{"2000GrpAdj",#N/A,FALSE,"Grp Adj"}</definedName>
    <definedName name="wrn.2000._.Grp._.Adjustments." hidden="1">{"2000GrpAdj",#N/A,FALSE,"Grp Adj"}</definedName>
    <definedName name="wrn.2000._.Grp._.Consol." localSheetId="2" hidden="1">{"2000GrpConsol",#N/A,FALSE,"Grp Consol"}</definedName>
    <definedName name="wrn.2000._.Grp._.Consol." localSheetId="1" hidden="1">{"2000GrpConsol",#N/A,FALSE,"Grp Consol"}</definedName>
    <definedName name="wrn.2000._.Grp._.Consol." hidden="1">{"2000GrpConsol",#N/A,FALSE,"Grp Consol"}</definedName>
    <definedName name="wrn.2000._.HTUK." localSheetId="2" hidden="1">{"2000HTUK",#N/A,FALSE,"HTUK"}</definedName>
    <definedName name="wrn.2000._.HTUK." localSheetId="1" hidden="1">{"2000HTUK",#N/A,FALSE,"HTUK"}</definedName>
    <definedName name="wrn.2000._.HTUK." hidden="1">{"2000HTUK",#N/A,FALSE,"HTUK"}</definedName>
    <definedName name="wrn.2000._.International." localSheetId="2" hidden="1">{"2000International",#N/A,FALSE,"International"}</definedName>
    <definedName name="wrn.2000._.International." localSheetId="1" hidden="1">{"2000International",#N/A,FALSE,"International"}</definedName>
    <definedName name="wrn.2000._.International." hidden="1">{"2000International",#N/A,FALSE,"International"}</definedName>
    <definedName name="wrn.2000._.OIDL." localSheetId="2" hidden="1">{"2000OIDL",#N/A,FALSE,"OIDL"}</definedName>
    <definedName name="wrn.2000._.OIDL." localSheetId="1" hidden="1">{"2000OIDL",#N/A,FALSE,"OIDL"}</definedName>
    <definedName name="wrn.2000._.OIDL." hidden="1">{"2000OIDL",#N/A,FALSE,"OIDL"}</definedName>
    <definedName name="wrn.2000._.Trust." localSheetId="2" hidden="1">{"2000Trust",#N/A,FALSE,"Trust"}</definedName>
    <definedName name="wrn.2000._.Trust." localSheetId="1" hidden="1">{"2000Trust",#N/A,FALSE,"Trust"}</definedName>
    <definedName name="wrn.2000._.Trust." hidden="1">{"2000Trust",#N/A,FALSE,"Trust"}</definedName>
    <definedName name="wrn.4Q._.Report." localSheetId="2" hidden="1">{"Summary OCF",#N/A,FALSE,"Summary OCF";"Rev &amp; OCF",#N/A,FALSE,"Revenue and OCF";"Exp",#N/A,FALSE,"Expenses";"Subs",#N/A,FALSE,"Subscribers"}</definedName>
    <definedName name="wrn.4Q._.Report." localSheetId="1" hidden="1">{"Summary OCF",#N/A,FALSE,"Summary OCF";"Rev &amp; OCF",#N/A,FALSE,"Revenue and OCF";"Exp",#N/A,FALSE,"Expenses";"Subs",#N/A,FALSE,"Subscribers"}</definedName>
    <definedName name="wrn.4Q._.Report." hidden="1">{"Summary OCF",#N/A,FALSE,"Summary OCF";"Rev &amp; OCF",#N/A,FALSE,"Revenue and OCF";"Exp",#N/A,FALSE,"Expenses";"Subs",#N/A,FALSE,"Subscribers"}</definedName>
    <definedName name="wrn.Accounts." localSheetId="2" hidden="1">{"turnover",#N/A,FALSE;"profits",#N/A,FALSE;"cash",#N/A,FALSE}</definedName>
    <definedName name="wrn.Accounts." localSheetId="1" hidden="1">{"turnover",#N/A,FALSE;"profits",#N/A,FALSE;"cash",#N/A,FALSE}</definedName>
    <definedName name="wrn.Accounts." hidden="1">{"turnover",#N/A,FALSE;"profits",#N/A,FALSE;"cash",#N/A,FALSE}</definedName>
    <definedName name="wrn.ALL." localSheetId="2" hidden="1">{#N/A,#N/A,FALSE,"ASSUMPTIONS";#N/A,#N/A,FALSE,"Valuation Summary";"page1",#N/A,FALSE,"PRESENTATION";"page2",#N/A,FALSE,"PRESENTATION";#N/A,#N/A,FALSE,"ORIGINAL_ROLLBACK"}</definedName>
    <definedName name="wrn.ALL." localSheetId="1" hidden="1">{#N/A,#N/A,FALSE,"ASSUMPTIONS";#N/A,#N/A,FALSE,"Valuation Summary";"page1",#N/A,FALSE,"PRESENTATION";"page2",#N/A,FALSE,"PRESENTATION";#N/A,#N/A,FALSE,"ORIGINAL_ROLLBACK"}</definedName>
    <definedName name="wrn.ALL." hidden="1">{#N/A,#N/A,FALSE,"ASSUMPTIONS";#N/A,#N/A,FALSE,"Valuation Summary";"page1",#N/A,FALSE,"PRESENTATION";"page2",#N/A,FALSE,"PRESENTATION";#N/A,#N/A,FALSE,"ORIGINAL_ROLLBACK"}</definedName>
    <definedName name="wrn.All._.Stock_10_12_14." localSheetId="2"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4" localSheetId="2" hidden="1">{#N/A,#N/A,FALSE,"ASSUMPTIONS";#N/A,#N/A,FALSE,"Valuation Summary";"page1",#N/A,FALSE,"PRESENTATION";"page2",#N/A,FALSE,"PRESENTATION";#N/A,#N/A,FALSE,"ORIGINAL_ROLLBACK"}</definedName>
    <definedName name="wrn.ALL4" localSheetId="1" hidden="1">{#N/A,#N/A,FALSE,"ASSUMPTIONS";#N/A,#N/A,FALSE,"Valuation Summary";"page1",#N/A,FALSE,"PRESENTATION";"page2",#N/A,FALSE,"PRESENTATION";#N/A,#N/A,FALSE,"ORIGINAL_ROLLBACK"}</definedName>
    <definedName name="wrn.ALL4" hidden="1">{#N/A,#N/A,FALSE,"ASSUMPTIONS";#N/A,#N/A,FALSE,"Valuation Summary";"page1",#N/A,FALSE,"PRESENTATION";"page2",#N/A,FALSE,"PRESENTATION";#N/A,#N/A,FALSE,"ORIGINAL_ROLLBACK"}</definedName>
    <definedName name="wrn.ALL5" localSheetId="2" hidden="1">{#N/A,#N/A,FALSE,"ASSUMPTIONS";#N/A,#N/A,FALSE,"Valuation Summary";"page1",#N/A,FALSE,"PRESENTATION";"page2",#N/A,FALSE,"PRESENTATION";#N/A,#N/A,FALSE,"ORIGINAL_ROLLBACK"}</definedName>
    <definedName name="wrn.ALL5" localSheetId="1"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localSheetId="2" hidden="1">{#N/A,#N/A,FALSE,"ASSUMPTIONS";#N/A,#N/A,FALSE,"Valuation Summary";"page1",#N/A,FALSE,"PRESENTATION";"page2",#N/A,FALSE,"PRESENTATION";#N/A,#N/A,FALSE,"ORIGINAL_ROLLBACK"}</definedName>
    <definedName name="wrn.ALL6" localSheetId="1"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localSheetId="2" hidden="1">{#N/A,#N/A,FALSE,"ASSUMPTIONS";#N/A,#N/A,FALSE,"Valuation Summary";"page1",#N/A,FALSE,"PRESENTATION";"page2",#N/A,FALSE,"PRESENTATION";#N/A,#N/A,FALSE,"ORIGINAL_ROLLBACK"}</definedName>
    <definedName name="wrn.ALL8" localSheetId="1"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Balance._.sheet." localSheetId="2" hidden="1">{"Balance sheet",#N/A,TRUE,"DB1_format"}</definedName>
    <definedName name="wrn.Balance._.sheet." localSheetId="1" hidden="1">{"Balance sheet",#N/A,TRUE,"DB1_format"}</definedName>
    <definedName name="wrn.Balance._.sheet." hidden="1">{"Balance sheet",#N/A,TRUE,"DB1_format"}</definedName>
    <definedName name="wrn.Budget._.Annual." localSheetId="2" hidden="1">{"Annual P&amp;L",#N/A,TRUE,"P&amp;L";"Annual Revenue 1",#N/A,TRUE,"DetRev";"Annual Revenue 2",#N/A,TRUE,"DetRev";"Annual Tech",#N/A,TRUE,"DetTech";"Annual Customer Service",#N/A,TRUE,"DetCSR";"Annual Marketing",#N/A,TRUE,"DetMrkt";"Annual Online",#N/A,TRUE,"DetOnline";"Annual Telephony",#N/A,TRUE,"DetTelephony";"Annual Adsales",#N/A,TRUE,"DetAdSales";"Annual LO",#N/A,TRUE,"DETLO";"Annual Administration",#N/A,TRUE,"DetAdmin";"Annual Product",#N/A,TRUE,"DetProd";"Annual Manpower",#N/A,TRUE,"Manpower Summary"}</definedName>
    <definedName name="wrn.Budget._.Annual." localSheetId="1" hidden="1">{"Annual P&amp;L",#N/A,TRUE,"P&amp;L";"Annual Revenue 1",#N/A,TRUE,"DetRev";"Annual Revenue 2",#N/A,TRUE,"DetRev";"Annual Tech",#N/A,TRUE,"DetTech";"Annual Customer Service",#N/A,TRUE,"DetCSR";"Annual Marketing",#N/A,TRUE,"DetMrkt";"Annual Online",#N/A,TRUE,"DetOnline";"Annual Telephony",#N/A,TRUE,"DetTelephony";"Annual Adsales",#N/A,TRUE,"DetAdSales";"Annual LO",#N/A,TRUE,"DETLO";"Annual Administration",#N/A,TRUE,"DetAdmin";"Annual Product",#N/A,TRUE,"DetProd";"Annual Manpower",#N/A,TRUE,"Manpower Summary"}</definedName>
    <definedName name="wrn.Budget._.Annual." hidden="1">{"Annual P&amp;L",#N/A,TRUE,"P&amp;L";"Annual Revenue 1",#N/A,TRUE,"DetRev";"Annual Revenue 2",#N/A,TRUE,"DetRev";"Annual Tech",#N/A,TRUE,"DetTech";"Annual Customer Service",#N/A,TRUE,"DetCSR";"Annual Marketing",#N/A,TRUE,"DetMrkt";"Annual Online",#N/A,TRUE,"DetOnline";"Annual Telephony",#N/A,TRUE,"DetTelephony";"Annual Adsales",#N/A,TRUE,"DetAdSales";"Annual LO",#N/A,TRUE,"DETLO";"Annual Administration",#N/A,TRUE,"DetAdmin";"Annual Product",#N/A,TRUE,"DetProd";"Annual Manpower",#N/A,TRUE,"Manpower Summary"}</definedName>
    <definedName name="wrn.Budget._.Trend." localSheetId="2" hidden="1">{"Trend P&amp;L",#N/A,TRUE,"P&amp;L";"Trend Revenue 1",#N/A,TRUE,"DetRev";"Trend Revenue 2",#N/A,TRUE,"DetRev";"Trend Tech",#N/A,TRUE,"DetTech";"Trend Customer Service",#N/A,TRUE,"DetCSR";"Trend Marketing",#N/A,TRUE,"DetMrkt";"Trend Online",#N/A,TRUE,"DetOnline";"Trend Telephony",#N/A,TRUE,"DetTelephony";"Trend Adsales",#N/A,TRUE,"DetAdSales";"Trend LO",#N/A,TRUE,"DETLO";"Trend Administration",#N/A,TRUE,"DetAdmin";"Trend Product",#N/A,TRUE,"DetProd"}</definedName>
    <definedName name="wrn.Budget._.Trend." localSheetId="1" hidden="1">{"Trend P&amp;L",#N/A,TRUE,"P&amp;L";"Trend Revenue 1",#N/A,TRUE,"DetRev";"Trend Revenue 2",#N/A,TRUE,"DetRev";"Trend Tech",#N/A,TRUE,"DetTech";"Trend Customer Service",#N/A,TRUE,"DetCSR";"Trend Marketing",#N/A,TRUE,"DetMrkt";"Trend Online",#N/A,TRUE,"DetOnline";"Trend Telephony",#N/A,TRUE,"DetTelephony";"Trend Adsales",#N/A,TRUE,"DetAdSales";"Trend LO",#N/A,TRUE,"DETLO";"Trend Administration",#N/A,TRUE,"DetAdmin";"Trend Product",#N/A,TRUE,"DetProd"}</definedName>
    <definedName name="wrn.Budget._.Trend." hidden="1">{"Trend P&amp;L",#N/A,TRUE,"P&amp;L";"Trend Revenue 1",#N/A,TRUE,"DetRev";"Trend Revenue 2",#N/A,TRUE,"DetRev";"Trend Tech",#N/A,TRUE,"DetTech";"Trend Customer Service",#N/A,TRUE,"DetCSR";"Trend Marketing",#N/A,TRUE,"DetMrkt";"Trend Online",#N/A,TRUE,"DetOnline";"Trend Telephony",#N/A,TRUE,"DetTelephony";"Trend Adsales",#N/A,TRUE,"DetAdSales";"Trend LO",#N/A,TRUE,"DETLO";"Trend Administration",#N/A,TRUE,"DetAdmin";"Trend Product",#N/A,TRUE,"DetProd"}</definedName>
    <definedName name="wrn.Cable._.Headcount._.Reports." localSheetId="2" hidden="1">{"Headcount Annual",#N/A,FALSE,"Headcount";"Headcount Monthly",#N/A,FALSE,"Headcount"}</definedName>
    <definedName name="wrn.Cable._.Headcount._.Reports." localSheetId="1" hidden="1">{"Headcount Annual",#N/A,FALSE,"Headcount";"Headcount Monthly",#N/A,FALSE,"Headcount"}</definedName>
    <definedName name="wrn.Cable._.Headcount._.Reports." hidden="1">{"Headcount Annual",#N/A,FALSE,"Headcount";"Headcount Monthly",#N/A,FALSE,"Headcount"}</definedName>
    <definedName name="wrn.Capital." localSheetId="2" hidden="1">{"Capital",#N/A,FALSE,"CapSum"}</definedName>
    <definedName name="wrn.Capital." localSheetId="1" hidden="1">{"Capital",#N/A,FALSE,"CapSum"}</definedName>
    <definedName name="wrn.Capital." hidden="1">{"Capital",#N/A,FALSE,"CapSum"}</definedName>
    <definedName name="wrn.Capital._.Report." localSheetId="2" hidden="1">{"Capital",#N/A,FALSE,"CapSum"}</definedName>
    <definedName name="wrn.Capital._.Report." localSheetId="1" hidden="1">{"Capital",#N/A,FALSE,"CapSum"}</definedName>
    <definedName name="wrn.Capital._.Report." hidden="1">{"Capital",#N/A,FALSE,"CapSum"}</definedName>
    <definedName name="wrn.Capital._.Reports." localSheetId="2" hidden="1">{"Capital Summary",#N/A,FALSE,"CapSum";"Other Capital",#N/A,FALSE,"CapDet";"Construction Report",#N/A,FALSE,"ConstRep"}</definedName>
    <definedName name="wrn.Capital._.Reports." localSheetId="1" hidden="1">{"Capital Summary",#N/A,FALSE,"CapSum";"Other Capital",#N/A,FALSE,"CapDet";"Construction Report",#N/A,FALSE,"ConstRep"}</definedName>
    <definedName name="wrn.Capital._.Reports." hidden="1">{"Capital Summary",#N/A,FALSE,"CapSum";"Other Capital",#N/A,FALSE,"CapDet";"Construction Report",#N/A,FALSE,"ConstRep"}</definedName>
    <definedName name="wrn.Capital._.Summary." localSheetId="2" hidden="1">{"Capital",#N/A,FALSE,"CapSum"}</definedName>
    <definedName name="wrn.Capital._.Summary." localSheetId="1" hidden="1">{"Capital",#N/A,FALSE,"CapSum"}</definedName>
    <definedName name="wrn.Capital._.Summary." hidden="1">{"Capital",#N/A,FALSE,"CapSum"}</definedName>
    <definedName name="wrn.Complete._.Report." localSheetId="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2"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urrent._.Month." localSheetId="2" hidden="1">{"current month",#N/A,FALSE,"Capitalization"}</definedName>
    <definedName name="wrn.Current._.Month." localSheetId="1" hidden="1">{"current month",#N/A,FALSE,"Capitalization"}</definedName>
    <definedName name="wrn.Current._.Month." hidden="1">{"current month",#N/A,FALSE,"Capitalization"}</definedName>
    <definedName name="wrn.DC." localSheetId="3">{#N/A,#N/A,FALSE,"Synth";"parc_DC",#N/A,FALSE,"parc";#N/A,#N/A,FALSE,"CA prest";#N/A,#N/A,FALSE,"Ratio CA";#N/A,#N/A,FALSE,"Trafic";"CR_GSM_acté_DC",#N/A,FALSE,"CR GSM_acté";#N/A,#N/A,FALSE,"Abonnés";#N/A,#N/A,FALSE,"Créances";#N/A,#N/A,FALSE,"Effectifs"}</definedName>
    <definedName name="wrn.DC." localSheetId="2">{#N/A,#N/A,FALSE,"Synth";"parc_DC",#N/A,FALSE,"parc";#N/A,#N/A,FALSE,"CA prest";#N/A,#N/A,FALSE,"Ratio CA";#N/A,#N/A,FALSE,"Trafic";"CR_GSM_acté_DC",#N/A,FALSE,"CR GSM_acté";#N/A,#N/A,FALSE,"Abonnés";#N/A,#N/A,FALSE,"Créances";#N/A,#N/A,FALSE,"Effectifs"}</definedName>
    <definedName name="wrn.DC." localSheetId="1">{#N/A,#N/A,FALSE,"Synth";"parc_DC",#N/A,FALSE,"parc";#N/A,#N/A,FALSE,"CA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igital._.Sub._.Detail." localSheetId="2" hidden="1">{"Digital Detail",#N/A,FALSE,"Digital"}</definedName>
    <definedName name="wrn.Digital._.Sub._.Detail." localSheetId="1" hidden="1">{"Digital Detail",#N/A,FALSE,"Digital"}</definedName>
    <definedName name="wrn.Digital._.Sub._.Detail." hidden="1">{"Digital Detail",#N/A,FALSE,"Digital"}</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T_SG." localSheetId="3">{#N/A,#N/A,FALSE,"Créances";#N/A,#N/A,FALSE,"Effectifs";#N/A,#N/A,FALSE,"SI"}</definedName>
    <definedName name="wrn.ET_SG." localSheetId="2">{#N/A,#N/A,FALSE,"Créances";#N/A,#N/A,FALSE,"Effectifs";#N/A,#N/A,FALSE,"SI"}</definedName>
    <definedName name="wrn.ET_SG." localSheetId="1">{#N/A,#N/A,FALSE,"Créances";#N/A,#N/A,FALSE,"Effectifs";#N/A,#N/A,FALSE,"SI"}</definedName>
    <definedName name="wrn.ET_SG.">{#N/A,#N/A,FALSE,"Créances";#N/A,#N/A,FALSE,"Effectifs";#N/A,#N/A,FALSE,"SI"}</definedName>
    <definedName name="wrn.Financial._.Reports." localSheetId="2" hidden="1">{#N/A,#N/A,FALSE,"Statement of Ops";#N/A,#N/A,FALSE,"Trend Ops";#N/A,#N/A,FALSE,"Revenue";#N/A,#N/A,FALSE,"Trend Rev";#N/A,#N/A,FALSE,"Tech";#N/A,#N/A,FALSE,"Trend Tech";#N/A,#N/A,FALSE,"Cust Serv";#N/A,#N/A,FALSE,"Trend Cust Serv";#N/A,#N/A,FALSE,"Marketing";#N/A,#N/A,FALSE,"Trend Marketing";#N/A,#N/A,FALSE,"Online";#N/A,#N/A,FALSE,"Trend Online";#N/A,#N/A,FALSE,"Telephony";#N/A,#N/A,FALSE,"Trend Telephony";#N/A,#N/A,FALSE,"Ad Sales";#N/A,#N/A,FALSE,"Trend Ad Sales";#N/A,#N/A,FALSE,"LO";#N/A,#N/A,FALSE,"Trend LO";#N/A,#N/A,FALSE,"Admin";#N/A,#N/A,FALSE,"Trend Admin";#N/A,#N/A,FALSE,"Product";#N/A,#N/A,FALSE,"Trend Product"}</definedName>
    <definedName name="wrn.Financial._.Reports." localSheetId="1" hidden="1">{#N/A,#N/A,FALSE,"Statement of Ops";#N/A,#N/A,FALSE,"Trend Ops";#N/A,#N/A,FALSE,"Revenue";#N/A,#N/A,FALSE,"Trend Rev";#N/A,#N/A,FALSE,"Tech";#N/A,#N/A,FALSE,"Trend Tech";#N/A,#N/A,FALSE,"Cust Serv";#N/A,#N/A,FALSE,"Trend Cust Serv";#N/A,#N/A,FALSE,"Marketing";#N/A,#N/A,FALSE,"Trend Marketing";#N/A,#N/A,FALSE,"Online";#N/A,#N/A,FALSE,"Trend Online";#N/A,#N/A,FALSE,"Telephony";#N/A,#N/A,FALSE,"Trend Telephony";#N/A,#N/A,FALSE,"Ad Sales";#N/A,#N/A,FALSE,"Trend Ad Sales";#N/A,#N/A,FALSE,"LO";#N/A,#N/A,FALSE,"Trend LO";#N/A,#N/A,FALSE,"Admin";#N/A,#N/A,FALSE,"Trend Admin";#N/A,#N/A,FALSE,"Product";#N/A,#N/A,FALSE,"Trend Product"}</definedName>
    <definedName name="wrn.Financial._.Reports." hidden="1">{#N/A,#N/A,FALSE,"Statement of Ops";#N/A,#N/A,FALSE,"Trend Ops";#N/A,#N/A,FALSE,"Revenue";#N/A,#N/A,FALSE,"Trend Rev";#N/A,#N/A,FALSE,"Tech";#N/A,#N/A,FALSE,"Trend Tech";#N/A,#N/A,FALSE,"Cust Serv";#N/A,#N/A,FALSE,"Trend Cust Serv";#N/A,#N/A,FALSE,"Marketing";#N/A,#N/A,FALSE,"Trend Marketing";#N/A,#N/A,FALSE,"Online";#N/A,#N/A,FALSE,"Trend Online";#N/A,#N/A,FALSE,"Telephony";#N/A,#N/A,FALSE,"Trend Telephony";#N/A,#N/A,FALSE,"Ad Sales";#N/A,#N/A,FALSE,"Trend Ad Sales";#N/A,#N/A,FALSE,"LO";#N/A,#N/A,FALSE,"Trend LO";#N/A,#N/A,FALSE,"Admin";#N/A,#N/A,FALSE,"Trend Admin";#N/A,#N/A,FALSE,"Product";#N/A,#N/A,FALSE,"Trend Product"}</definedName>
    <definedName name="wrn.FY97SBP." localSheetId="2" hidden="1">{#N/A,#N/A,FALSE,"FY97";#N/A,#N/A,FALSE,"FY98";#N/A,#N/A,FALSE,"FY99";#N/A,#N/A,FALSE,"FY00";#N/A,#N/A,FALSE,"FY01"}</definedName>
    <definedName name="wrn.FY97SBP." localSheetId="1" hidden="1">{#N/A,#N/A,FALSE,"FY97";#N/A,#N/A,FALSE,"FY98";#N/A,#N/A,FALSE,"FY99";#N/A,#N/A,FALSE,"FY00";#N/A,#N/A,FALSE,"FY01"}</definedName>
    <definedName name="wrn.FY97SBP." hidden="1">{#N/A,#N/A,FALSE,"FY97";#N/A,#N/A,FALSE,"FY98";#N/A,#N/A,FALSE,"FY99";#N/A,#N/A,FALSE,"FY00";#N/A,#N/A,FALSE,"FY01"}</definedName>
    <definedName name="wrn.Guillaume." localSheetId="2" hidden="1">{"MARCH",#N/A,FALSE,"CONSO OPEX 5899";"FullOpex",#N/A,FALSE,"CONSO OPEX 5899"}</definedName>
    <definedName name="wrn.Guillaume." localSheetId="1" hidden="1">{"MARCH",#N/A,FALSE,"CONSO OPEX 5899";"FullOpex",#N/A,FALSE,"CONSO OPEX 5899"}</definedName>
    <definedName name="wrn.Guillaume." hidden="1">{"MARCH",#N/A,FALSE,"CONSO OPEX 5899";"FullOpex",#N/A,FALSE,"CONSO OPEX 5899"}</definedName>
    <definedName name="wrn.Income._.Statement." localSheetId="2" hidden="1">{#N/A,#N/A,FALSE,"Report Print"}</definedName>
    <definedName name="wrn.Income._.Statement." localSheetId="1" hidden="1">{#N/A,#N/A,FALSE,"Report Print"}</definedName>
    <definedName name="wrn.Income._.Statement." hidden="1">{#N/A,#N/A,FALSE,"Report Print"}</definedName>
    <definedName name="wrn.Mahmoud." localSheetId="2" hidden="1">{#N/A,#N/A,FALSE,"Objectives"}</definedName>
    <definedName name="wrn.Mahmoud." localSheetId="1" hidden="1">{#N/A,#N/A,FALSE,"Objectives"}</definedName>
    <definedName name="wrn.Mahmoud." hidden="1">{#N/A,#N/A,FALSE,"Objectives"}</definedName>
    <definedName name="wrn.Massimo."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3">{#N/A,#N/A,FALSE,"EL-M-01";#N/A,#N/A,FALSE,"EL-M-02";#N/A,#N/A,FALSE,"EL-M-03";#N/A,#N/A,FALSE,"EL-S-01";#N/A,#N/A,FALSE,"EL-S-02";#N/A,#N/A,FALSE,"EL-A-01";#N/A,#N/A,FALSE,"EL-A-02"}</definedName>
    <definedName name="wrn.Monthly." localSheetId="2">{#N/A,#N/A,FALSE,"EL-M-01";#N/A,#N/A,FALSE,"EL-M-02";#N/A,#N/A,FALSE,"EL-M-03";#N/A,#N/A,FALSE,"EL-S-01";#N/A,#N/A,FALSE,"EL-S-02";#N/A,#N/A,FALSE,"EL-A-01";#N/A,#N/A,FALSE,"EL-A-02"}</definedName>
    <definedName name="wrn.Monthly." localSheetId="1">{#N/A,#N/A,FALSE,"EL-M-01";#N/A,#N/A,FALSE,"EL-M-02";#N/A,#N/A,FALSE,"EL-M-03";#N/A,#N/A,FALSE,"EL-S-01";#N/A,#N/A,FALSE,"EL-S-02";#N/A,#N/A,FALSE,"EL-A-01";#N/A,#N/A,FALSE,"EL-A-02"}</definedName>
    <definedName name="wrn.Monthly.">{#N/A,#N/A,FALSE,"EL-M-01";#N/A,#N/A,FALSE,"EL-M-02";#N/A,#N/A,FALSE,"EL-M-03";#N/A,#N/A,FALSE,"EL-S-01";#N/A,#N/A,FALSE,"EL-S-02";#N/A,#N/A,FALSE,"EL-A-01";#N/A,#N/A,FALSE,"EL-A-02"}</definedName>
    <definedName name="wrn.Monthly._.Financial._.Reports." localSheetId="2"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wrn.Monthly._.Financial._.Reports." localSheetId="1"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wrn.Monthly._.Financial._.Reports." hidden="1">{"Monthly Rev",#N/A,FALSE,"DetRev";"Monthly Tech",#N/A,FALSE,"DetTech";"Monthly CSR",#N/A,FALSE,"DetCSR";"Monthly Mrkt",#N/A,FALSE,"DetMrkt";"Monthly Online",#N/A,FALSE,"DetOnline";"Monthly AdSales",#N/A,FALSE,"DetAdSales";"Monthly LO",#N/A,FALSE,"DETLO";"Monthly Admin",#N/A,FALSE,"DetAdmin";"Monthly Prod",#N/A,FALSE,"DetProd";"Headcount Monthly",#N/A,FALSE,"Headcount"}</definedName>
    <definedName name="wrn.No._.Ad._.Sales._.Reports." localSheetId="2" hidden="1">{"Annual P&amp;L NoAd",#N/A,FALSE,"P&amp;L No Ad Sales";"Annual Rev NoAd",#N/A,FALSE,"DetRev No Ad Sales";"Monthly P&amp;L NoAd",#N/A,FALSE,"P&amp;L No Ad Sales";"Monthly Rev NoAd",#N/A,FALSE,"DetRev No Ad Sales"}</definedName>
    <definedName name="wrn.No._.Ad._.Sales._.Reports." localSheetId="1" hidden="1">{"Annual P&amp;L NoAd",#N/A,FALSE,"P&amp;L No Ad Sales";"Annual Rev NoAd",#N/A,FALSE,"DetRev No Ad Sales";"Monthly P&amp;L NoAd",#N/A,FALSE,"P&amp;L No Ad Sales";"Monthly Rev NoAd",#N/A,FALSE,"DetRev No Ad Sales"}</definedName>
    <definedName name="wrn.No._.Ad._.Sales._.Reports." hidden="1">{"Annual P&amp;L NoAd",#N/A,FALSE,"P&amp;L No Ad Sales";"Annual Rev NoAd",#N/A,FALSE,"DetRev No Ad Sales";"Monthly P&amp;L NoAd",#N/A,FALSE,"P&amp;L No Ad Sales";"Monthly Rev NoAd",#N/A,FALSE,"DetRev No Ad Sales"}</definedName>
    <definedName name="wrn.No._.AdSales._.Annual." localSheetId="2" hidden="1">{"P&amp;L No Ads Annual",#N/A,TRUE,"P&amp;L No Ad Sales";"Revenue No Ads Annual",#N/A,TRUE,"DetRev No Ad Sales"}</definedName>
    <definedName name="wrn.No._.AdSales._.Annual." localSheetId="1" hidden="1">{"P&amp;L No Ads Annual",#N/A,TRUE,"P&amp;L No Ad Sales";"Revenue No Ads Annual",#N/A,TRUE,"DetRev No Ad Sales"}</definedName>
    <definedName name="wrn.No._.AdSales._.Annual." hidden="1">{"P&amp;L No Ads Annual",#N/A,TRUE,"P&amp;L No Ad Sales";"Revenue No Ads Annual",#N/A,TRUE,"DetRev No Ad Sales"}</definedName>
    <definedName name="wrn.No._.AdSales._.Financial." localSheetId="2" hidden="1">{"Annual P&amp;L No Ads",#N/A,TRUE,"Trend No AdSales";"Monthly P&amp;L No Ads",#N/A,TRUE,"Trend No AdSales";"Annual Rev no Ads",#N/A,TRUE,"Trend Rev No AdSales";"Monthly Rev No Ads",#N/A,TRUE,"Trend Rev No AdSales"}</definedName>
    <definedName name="wrn.No._.AdSales._.Financial." localSheetId="1" hidden="1">{"Annual P&amp;L No Ads",#N/A,TRUE,"Trend No AdSales";"Monthly P&amp;L No Ads",#N/A,TRUE,"Trend No AdSales";"Annual Rev no Ads",#N/A,TRUE,"Trend Rev No AdSales";"Monthly Rev No Ads",#N/A,TRUE,"Trend Rev No AdSales"}</definedName>
    <definedName name="wrn.No._.AdSales._.Financial." hidden="1">{"Annual P&amp;L No Ads",#N/A,TRUE,"Trend No AdSales";"Monthly P&amp;L No Ads",#N/A,TRUE,"Trend No AdSales";"Annual Rev no Ads",#N/A,TRUE,"Trend Rev No AdSales";"Monthly Rev No Ads",#N/A,TRUE,"Trend Rev No AdSales"}</definedName>
    <definedName name="wrn.No._.Adsales._.Reports." localSheetId="2" hidden="1">{"Trend P&amp;L No Adsales",#N/A,TRUE,"P&amp;L No Ad Sales";"Annual P&amp;L No Adsales",#N/A,TRUE,"P&amp;L No Ad Sales";"Trend Revenue no Adsales",#N/A,TRUE,"DetRev No AdSales";"Annual Revenue No AdSales",#N/A,TRUE,"DetRev No AdSales"}</definedName>
    <definedName name="wrn.No._.Adsales._.Reports." localSheetId="1" hidden="1">{"Trend P&amp;L No Adsales",#N/A,TRUE,"P&amp;L No Ad Sales";"Annual P&amp;L No Adsales",#N/A,TRUE,"P&amp;L No Ad Sales";"Trend Revenue no Adsales",#N/A,TRUE,"DetRev No AdSales";"Annual Revenue No AdSales",#N/A,TRUE,"DetRev No AdSales"}</definedName>
    <definedName name="wrn.No._.Adsales._.Reports." hidden="1">{"Trend P&amp;L No Adsales",#N/A,TRUE,"P&amp;L No Ad Sales";"Annual P&amp;L No Adsales",#N/A,TRUE,"P&amp;L No Ad Sales";"Trend Revenue no Adsales",#N/A,TRUE,"DetRev No AdSales";"Annual Revenue No AdSales",#N/A,TRUE,"DetRev No AdSales"}</definedName>
    <definedName name="wrn.No._.AdSales._.Trend." localSheetId="2" hidden="1">{"P&amp;L No Ads Trend",#N/A,TRUE,"P&amp;L No Ad Sales";"Revenue No Ads Trend",#N/A,TRUE,"DetRev No Ad Sales"}</definedName>
    <definedName name="wrn.No._.AdSales._.Trend." localSheetId="1" hidden="1">{"P&amp;L No Ads Trend",#N/A,TRUE,"P&amp;L No Ad Sales";"Revenue No Ads Trend",#N/A,TRUE,"DetRev No Ad Sales"}</definedName>
    <definedName name="wrn.No._.AdSales._.Trend." hidden="1">{"P&amp;L No Ads Trend",#N/A,TRUE,"P&amp;L No Ad Sales";"Revenue No Ads Trend",#N/A,TRUE,"DetRev No Ad Sales"}</definedName>
    <definedName name="wrn.Online._.Headcount._.Reports." localSheetId="2" hidden="1">{"Online Headcount Annual",#N/A,FALSE,"Headcount";"Online Headcount Monthly",#N/A,FALSE,"Headcount"}</definedName>
    <definedName name="wrn.Online._.Headcount._.Reports." localSheetId="1" hidden="1">{"Online Headcount Annual",#N/A,FALSE,"Headcount";"Online Headcount Monthly",#N/A,FALSE,"Headcount"}</definedName>
    <definedName name="wrn.Online._.Headcount._.Reports." hidden="1">{"Online Headcount Annual",#N/A,FALSE,"Headcount";"Online Headcount Monthly",#N/A,FALSE,"Headcount"}</definedName>
    <definedName name="wrn.Online._.Sub._.Detail." localSheetId="2" hidden="1">{"Online Detail",#N/A,FALSE,"OnLine"}</definedName>
    <definedName name="wrn.Online._.Sub._.Detail." localSheetId="1" hidden="1">{"Online Detail",#N/A,FALSE,"OnLine"}</definedName>
    <definedName name="wrn.Online._.Sub._.Detail." hidden="1">{"Online Detail",#N/A,FALSE,"OnLine"}</definedName>
    <definedName name="wrn.OUTPUT." localSheetId="2" hidden="1">{"DCF","UPSIDE CASE",FALSE,"Sheet1";"DCF","BASE CASE",FALSE,"Sheet1";"DCF","DOWNSIDE CASE",FALSE,"Sheet1"}</definedName>
    <definedName name="wrn.OUTPUT." localSheetId="1" hidden="1">{"DCF","UPSIDE CASE",FALSE,"Sheet1";"DCF","BASE CASE",FALSE,"Sheet1";"DCF","DOWNSIDE CASE",FALSE,"Sheet1"}</definedName>
    <definedName name="wrn.OUTPUT." hidden="1">{"DCF","UPSIDE CASE",FALSE,"Sheet1";"DCF","BASE CASE",FALSE,"Sheet1";"DCF","DOWNSIDE CASE",FALSE,"Sheet1"}</definedName>
    <definedName name="wrn.PandL_Summary." localSheetId="2" hidden="1">{#N/A,#N/A,FALSE,"Summary"}</definedName>
    <definedName name="wrn.PandL_Summary." localSheetId="1" hidden="1">{#N/A,#N/A,FALSE,"Summary"}</definedName>
    <definedName name="wrn.PandL_Summary." hidden="1">{#N/A,#N/A,FALSE,"Summary"}</definedName>
    <definedName name="wrn.Pay._.Sub._.Detail." localSheetId="2" hidden="1">{"Pay Detail",#N/A,FALSE,"Pay"}</definedName>
    <definedName name="wrn.Pay._.Sub._.Detail." localSheetId="1" hidden="1">{"Pay Detail",#N/A,FALSE,"Pay"}</definedName>
    <definedName name="wrn.Pay._.Sub._.Detail." hidden="1">{"Pay Detail",#N/A,FALSE,"Pay"}</definedName>
    <definedName name="wrn.PL._.guldens." localSheetId="3">{#N/A,#N/A,TRUE,"Subscriber base";#N/A,#N/A,TRUE,"P&amp;L EuroNet Internet BV";#N/A,#N/A,TRUE,"CorporateRev";#N/A,#N/A,TRUE,"ResidentialRev";#N/A,#N/A,TRUE,"I K C";#N/A,#N/A,TRUE,"Animation";#N/A,#N/A,TRUE,"Marketing";#N/A,#N/A,TRUE,"Sales";#N/A,#N/A,TRUE,"CustomerCare";#N/A,#N/A,TRUE,"IS IT";#N/A,#N/A,TRUE,"GEA"}</definedName>
    <definedName name="wrn.PL._.guldens." localSheetId="2">{#N/A,#N/A,TRUE,"Subscriber base";#N/A,#N/A,TRUE,"P&amp;L EuroNet Internet BV";#N/A,#N/A,TRUE,"CorporateRev";#N/A,#N/A,TRUE,"ResidentialRev";#N/A,#N/A,TRUE,"I K C";#N/A,#N/A,TRUE,"Animation";#N/A,#N/A,TRUE,"Marketing";#N/A,#N/A,TRUE,"Sales";#N/A,#N/A,TRUE,"CustomerCare";#N/A,#N/A,TRUE,"IS IT";#N/A,#N/A,TRUE,"GEA"}</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ES_OUT." localSheetId="2" hidden="1">{"page1",#N/A,FALSE,"PRESENTATION";"page2",#N/A,FALSE,"PRESENTATION";#N/A,#N/A,FALSE,"Valuation Summary"}</definedName>
    <definedName name="wrn.PRES_OUT." localSheetId="1" hidden="1">{"page1",#N/A,FALSE,"PRESENTATION";"page2",#N/A,FALSE,"PRESENTATION";#N/A,#N/A,FALSE,"Valuation Summary"}</definedName>
    <definedName name="wrn.PRES_OUT." hidden="1">{"page1",#N/A,FALSE,"PRESENTATION";"page2",#N/A,FALSE,"PRESENTATION";#N/A,#N/A,FALSE,"Valuation Summary"}</definedName>
    <definedName name="wrn.PRES_OUT2" localSheetId="2" hidden="1">{"page1",#N/A,FALSE,"PRESENTATION";"page2",#N/A,FALSE,"PRESENTATION";#N/A,#N/A,FALSE,"Valuation Summary"}</definedName>
    <definedName name="wrn.PRES_OUT2" localSheetId="1" hidden="1">{"page1",#N/A,FALSE,"PRESENTATION";"page2",#N/A,FALSE,"PRESENTATION";#N/A,#N/A,FALSE,"Valuation Summary"}</definedName>
    <definedName name="wrn.PRES_OUT2" hidden="1">{"page1",#N/A,FALSE,"PRESENTATION";"page2",#N/A,FALSE,"PRESENTATION";#N/A,#N/A,FALSE,"Valuation Summary"}</definedName>
    <definedName name="wrn.Pres_OUT3" localSheetId="2" hidden="1">{"page1",#N/A,FALSE,"PRESENTATION";"page2",#N/A,FALSE,"PRESENTATION";#N/A,#N/A,FALSE,"Valuation Summary"}</definedName>
    <definedName name="wrn.Pres_OUT3" localSheetId="1" hidden="1">{"page1",#N/A,FALSE,"PRESENTATION";"page2",#N/A,FALSE,"PRESENTATION";#N/A,#N/A,FALSE,"Valuation Summary"}</definedName>
    <definedName name="wrn.Pres_OUT3" hidden="1">{"page1",#N/A,FALSE,"PRESENTATION";"page2",#N/A,FALSE,"PRESENTATION";#N/A,#N/A,FALSE,"Valuation Summary"}</definedName>
    <definedName name="wrn.PRES_OUT4" localSheetId="2" hidden="1">{"page1",#N/A,FALSE,"PRESENTATION";"page2",#N/A,FALSE,"PRESENTATION";#N/A,#N/A,FALSE,"Valuation Summary"}</definedName>
    <definedName name="wrn.PRES_OUT4" localSheetId="1" hidden="1">{"page1",#N/A,FALSE,"PRESENTATION";"page2",#N/A,FALSE,"PRESENTATION";#N/A,#N/A,FALSE,"Valuation Summary"}</definedName>
    <definedName name="wrn.PRES_OUT4" hidden="1">{"page1",#N/A,FALSE,"PRESENTATION";"page2",#N/A,FALSE,"PRESENTATION";#N/A,#N/A,FALSE,"Valuation Summary"}</definedName>
    <definedName name="wrn.PRES_OUT5" localSheetId="2" hidden="1">{"page1",#N/A,FALSE,"PRESENTATION";"page2",#N/A,FALSE,"PRESENTATION";#N/A,#N/A,FALSE,"Valuation Summary"}</definedName>
    <definedName name="wrn.PRES_OUT5" localSheetId="1" hidden="1">{"page1",#N/A,FALSE,"PRESENTATION";"page2",#N/A,FALSE,"PRESENTATION";#N/A,#N/A,FALSE,"Valuation Summary"}</definedName>
    <definedName name="wrn.PRES_OUT5" hidden="1">{"page1",#N/A,FALSE,"PRESENTATION";"page2",#N/A,FALSE,"PRESENTATION";#N/A,#N/A,FALSE,"Valuation Summary"}</definedName>
    <definedName name="wrn.PRES_OUT6" localSheetId="2" hidden="1">{"page1",#N/A,FALSE,"PRESENTATION";"page2",#N/A,FALSE,"PRESENTATION";#N/A,#N/A,FALSE,"Valuation Summary"}</definedName>
    <definedName name="wrn.PRES_OUT6" localSheetId="1" hidden="1">{"page1",#N/A,FALSE,"PRESENTATION";"page2",#N/A,FALSE,"PRESENTATION";#N/A,#N/A,FALSE,"Valuation Summary"}</definedName>
    <definedName name="wrn.PRES_OUT6" hidden="1">{"page1",#N/A,FALSE,"PRESENTATION";"page2",#N/A,FALSE,"PRESENTATION";#N/A,#N/A,FALSE,"Valuation Summary"}</definedName>
    <definedName name="wrn.PRES_OUT8" localSheetId="2" hidden="1">{"page1",#N/A,FALSE,"PRESENTATION";"page2",#N/A,FALSE,"PRESENTATION";#N/A,#N/A,FALSE,"Valuation Summary"}</definedName>
    <definedName name="wrn.PRES_OUT8" localSheetId="1" hidden="1">{"page1",#N/A,FALSE,"PRESENTATION";"page2",#N/A,FALSE,"PRESENTATION";#N/A,#N/A,FALSE,"Valuation Summary"}</definedName>
    <definedName name="wrn.PRES_OUT8" hidden="1">{"page1",#N/A,FALSE,"PRESENTATION";"page2",#N/A,FALSE,"PRESENTATION";#N/A,#N/A,FALSE,"Valuation Summary"}</definedName>
    <definedName name="wrn.Qrtly._.Grp._.Consol." localSheetId="2" hidden="1">{"QTRLYGrpConsol",#N/A,FALSE,"Grp Consol"}</definedName>
    <definedName name="wrn.Qrtly._.Grp._.Consol." localSheetId="1" hidden="1">{"QTRLYGrpConsol",#N/A,FALSE,"Grp Consol"}</definedName>
    <definedName name="wrn.Qrtly._.Grp._.Consol." hidden="1">{"QTRLYGrpConsol",#N/A,FALSE,"Grp Consol"}</definedName>
    <definedName name="wrn.Qrtly._.International." localSheetId="2" hidden="1">{"QTRLYInternational",#N/A,FALSE,"International"}</definedName>
    <definedName name="wrn.Qrtly._.International." localSheetId="1" hidden="1">{"QTRLYInternational",#N/A,FALSE,"International"}</definedName>
    <definedName name="wrn.Qrtly._.International." hidden="1">{"QTRLYInternational",#N/A,FALSE,"International"}</definedName>
    <definedName name="wrn.Qtrly._.Corporate." localSheetId="2" hidden="1">{"QTRLYCorporate",#N/A,FALSE,"Corporate"}</definedName>
    <definedName name="wrn.Qtrly._.Corporate." localSheetId="1" hidden="1">{"QTRLYCorporate",#N/A,FALSE,"Corporate"}</definedName>
    <definedName name="wrn.Qtrly._.Corporate." hidden="1">{"QTRLYCorporate",#N/A,FALSE,"Corporate"}</definedName>
    <definedName name="wrn.Qtrly._.Funding." localSheetId="2" hidden="1">{"QTRLYFunding",#N/A,FALSE,"Funding"}</definedName>
    <definedName name="wrn.Qtrly._.Funding." localSheetId="1" hidden="1">{"QTRLYFunding",#N/A,FALSE,"Funding"}</definedName>
    <definedName name="wrn.Qtrly._.Funding." hidden="1">{"QTRLYFunding",#N/A,FALSE,"Funding"}</definedName>
    <definedName name="wrn.Qtrly._.Grp._.Adjustments." localSheetId="2" hidden="1">{"QTRLYGrpAdj",#N/A,FALSE,"Grp Adj"}</definedName>
    <definedName name="wrn.Qtrly._.Grp._.Adjustments." localSheetId="1" hidden="1">{"QTRLYGrpAdj",#N/A,FALSE,"Grp Adj"}</definedName>
    <definedName name="wrn.Qtrly._.Grp._.Adjustments." hidden="1">{"QTRLYGrpAdj",#N/A,FALSE,"Grp Adj"}</definedName>
    <definedName name="wrn.Qtrly._.HTUK." localSheetId="2" hidden="1">{"QTRLYHTUK",#N/A,FALSE,"HTUK"}</definedName>
    <definedName name="wrn.Qtrly._.HTUK." localSheetId="1" hidden="1">{"QTRLYHTUK",#N/A,FALSE,"HTUK"}</definedName>
    <definedName name="wrn.Qtrly._.HTUK." hidden="1">{"QTRLYHTUK",#N/A,FALSE,"HTUK"}</definedName>
    <definedName name="wrn.Qtrly._.OIDL." localSheetId="2" hidden="1">{"QTRLYOIDL",#N/A,FALSE,"OIDL"}</definedName>
    <definedName name="wrn.Qtrly._.OIDL." localSheetId="1" hidden="1">{"QTRLYOIDL",#N/A,FALSE,"OIDL"}</definedName>
    <definedName name="wrn.Qtrly._.OIDL." hidden="1">{"QTRLYOIDL",#N/A,FALSE,"OIDL"}</definedName>
    <definedName name="wrn.Qtrly._.Trust." localSheetId="2" hidden="1">{"QTRLYTrust",#N/A,FALSE,"Trust"}</definedName>
    <definedName name="wrn.Qtrly._.Trust." localSheetId="1" hidden="1">{"QTRLYTrust",#N/A,FALSE,"Trust"}</definedName>
    <definedName name="wrn.Qtrly._.Trust." hidden="1">{"QTRLYTrust",#N/A,FALSE,"Trust"}</definedName>
    <definedName name="wrn.TOUT_imprimer." localSheetId="3">{#N/A,#N/A,FALSE,"Synth";#N/A,#N/A,FALSE,"concu";"parc_global",#N/A,FALSE,"parc";#N/A,#N/A,FALSE,"CA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2">{#N/A,#N/A,FALSE,"Synth";#N/A,#N/A,FALSE,"concu";"parc_global",#N/A,FALSE,"parc";#N/A,#N/A,FALSE,"CA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vu.cash." localSheetId="2" hidden="1">{TRUE,TRUE,-1.25,-15.5,456.75,279.75,FALSE,FALSE,TRUE,TRUE,0,1,18,1,199,6,3,4,TRUE,TRUE,3,TRUE,1,TRUE,100,"Swvu.cash.","ACwvu.cash.",1,FALSE,FALSE,0.511811023622047,0.511811023622047,0.511811023622047,0.511811023622047,1,"","",FALSE,FALSE,FALSE,FALSE,1,#N/A,1,1,#DIV/0!,FALSE,"Rwvu.cash.",#N/A,FALSE,FALSE}</definedName>
    <definedName name="wvu.cash." localSheetId="1" hidden="1">{TRUE,TRUE,-1.25,-15.5,456.75,279.75,FALSE,FALSE,TRUE,TRUE,0,1,18,1,199,6,3,4,TRUE,TRUE,3,TRUE,1,TRUE,100,"Swvu.cash.","ACwvu.cash.",1,FALSE,FALSE,0.511811023622047,0.511811023622047,0.511811023622047,0.511811023622047,1,"","",FALSE,FALSE,FALSE,FALSE,1,#N/A,1,1,#DIV/0!,FALSE,"Rwvu.cash.",#N/A,FALSE,FALS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profits." localSheetId="2" hidden="1">{TRUE,TRUE,-1.25,-15.5,456.75,279.75,FALSE,FALSE,TRUE,TRUE,0,1,21,1,127,6,3,4,TRUE,TRUE,3,TRUE,1,TRUE,100,"Swvu.profits.","ACwvu.profits.",1,FALSE,FALSE,0.511811023622047,0.511811023622047,0.511811023622047,0.511811023622047,1,"","",FALSE,FALSE,FALSE,FALSE,1,#N/A,1,1,#DIV/0!,FALSE,"Rwvu.profits.",#N/A,FALSE,FALSE}</definedName>
    <definedName name="wvu.profits." localSheetId="1" hidden="1">{TRUE,TRUE,-1.25,-15.5,456.75,279.75,FALSE,FALSE,TRUE,TRUE,0,1,21,1,127,6,3,4,TRUE,TRUE,3,TRUE,1,TRUE,100,"Swvu.profits.","ACwvu.profits.",1,FALSE,FALSE,0.511811023622047,0.511811023622047,0.511811023622047,0.511811023622047,1,"","",FALSE,FALSE,FALSE,FALSE,1,#N/A,1,1,#DIV/0!,FALSE,"Rwvu.profits.",#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turnover." localSheetId="2" hidden="1">{TRUE,TRUE,-1.25,-15.5,456.75,279.75,FALSE,FALSE,TRUE,TRUE,0,1,8,1,4,6,3,4,TRUE,TRUE,3,TRUE,1,TRUE,100,"Swvu.turnover.","ACwvu.turnover.",1,FALSE,FALSE,0.511811023622047,0.511811023622047,0.511811023622047,0.511811023622047,1,"","",FALSE,FALSE,FALSE,FALSE,1,#N/A,1,1,#DIV/0!,FALSE,"Rwvu.turnover.",#N/A,FALSE,FALSE}</definedName>
    <definedName name="wvu.turnover." localSheetId="1" hidden="1">{TRUE,TRUE,-1.25,-15.5,456.75,279.75,FALSE,FALSE,TRUE,TRUE,0,1,8,1,4,6,3,4,TRUE,TRUE,3,TRUE,1,TRUE,100,"Swvu.turnover.","ACwvu.turnover.",1,FALSE,FALSE,0.511811023622047,0.511811023622047,0.511811023622047,0.511811023622047,1,"","",FALSE,FALSE,FALSE,FALSE,1,#N/A,1,1,#DIV/0!,FALSE,"Rwvu.turnover.",#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x"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RefColumnsCount" hidden="1">4</definedName>
    <definedName name="XRefCopyRangeCount" hidden="1">1</definedName>
    <definedName name="XRefPasteRangeCount" hidden="1">2</definedName>
    <definedName name="xsssw" localSheetId="3">{#N/A,#N/A,FALSE,"Créances";#N/A,#N/A,FALSE,"Effectifs";#N/A,#N/A,FALSE,"SI"}</definedName>
    <definedName name="xsssw" localSheetId="2">{#N/A,#N/A,FALSE,"Créances";#N/A,#N/A,FALSE,"Effectifs";#N/A,#N/A,FALSE,"SI"}</definedName>
    <definedName name="xsssw" localSheetId="1">{#N/A,#N/A,FALSE,"Créances";#N/A,#N/A,FALSE,"Effectifs";#N/A,#N/A,FALSE,"SI"}</definedName>
    <definedName name="xsssw">{#N/A,#N/A,FALSE,"Créances";#N/A,#N/A,FALSE,"Effectifs";#N/A,#N/A,FALSE,"SI"}</definedName>
    <definedName name="xxx" localSheetId="3">{#N/A,#N/A,FALSE,"Créances";#N/A,#N/A,FALSE,"Effectifs";#N/A,#N/A,FALSE,"SI"}</definedName>
    <definedName name="xxx" localSheetId="2">{#N/A,#N/A,FALSE,"Créances";#N/A,#N/A,FALSE,"Effectifs";#N/A,#N/A,FALSE,"SI"}</definedName>
    <definedName name="xxx" localSheetId="1">{#N/A,#N/A,FALSE,"Créances";#N/A,#N/A,FALSE,"Effectifs";#N/A,#N/A,FALSE,"SI"}</definedName>
    <definedName name="xxx">{#N/A,#N/A,FALSE,"Créances";#N/A,#N/A,FALSE,"Effectifs";#N/A,#N/A,FALSE,"SI"}</definedName>
    <definedName name="xxxx" localSheetId="2" hidden="1">{"P&amp;L Annual",#N/A,FALSE,"P&amp;L";"Rev Annual",#N/A,FALSE,"DetRev";"Tech Annual",#N/A,FALSE,"DetTech";"CSR Annual",#N/A,FALSE,"DetCSR";"Marketing Annual",#N/A,FALSE,"DetMrkt";"Ad Sales Annual",#N/A,FALSE,"DetAdSales";"LO Annual",#N/A,FALSE,"DETLO";"Admin Annual",#N/A,FALSE,"DetAdmin";"Product Annual",#N/A,FALSE,"DetProd"}</definedName>
    <definedName name="xxxx" localSheetId="1" hidden="1">{"P&amp;L Annual",#N/A,FALSE,"P&amp;L";"Rev Annual",#N/A,FALSE,"DetRev";"Tech Annual",#N/A,FALSE,"DetTech";"CSR Annual",#N/A,FALSE,"DetCSR";"Marketing Annual",#N/A,FALSE,"DetMrkt";"Ad Sales Annual",#N/A,FALSE,"DetAdSales";"LO Annual",#N/A,FALSE,"DETLO";"Admin Annual",#N/A,FALSE,"DetAdmin";"Product Annual",#N/A,FALSE,"DetProd"}</definedName>
    <definedName name="xxxx" hidden="1">{"P&amp;L Annual",#N/A,FALSE,"P&amp;L";"Rev Annual",#N/A,FALSE,"DetRev";"Tech Annual",#N/A,FALSE,"DetTech";"CSR Annual",#N/A,FALSE,"DetCSR";"Marketing Annual",#N/A,FALSE,"DetMrkt";"Ad Sales Annual",#N/A,FALSE,"DetAdSales";"LO Annual",#N/A,FALSE,"DETLO";"Admin Annual",#N/A,FALSE,"DetAdmin";"Product Annual",#N/A,FALSE,"DetProd"}</definedName>
    <definedName name="xxxxx" localSheetId="3">{#N/A,#N/A,FALSE,"Synth";"parc_DC",#N/A,FALSE,"parc";#N/A,#N/A,FALSE,"CA prest";#N/A,#N/A,FALSE,"Ratio CA";#N/A,#N/A,FALSE,"Trafic";"CR_GSM_acté_DC",#N/A,FALSE,"CR GSM_acté";#N/A,#N/A,FALSE,"Abonnés";#N/A,#N/A,FALSE,"Créances";#N/A,#N/A,FALSE,"Effectifs"}</definedName>
    <definedName name="xxxxx" localSheetId="2">{#N/A,#N/A,FALSE,"Synth";"parc_DC",#N/A,FALSE,"parc";#N/A,#N/A,FALSE,"CA prest";#N/A,#N/A,FALSE,"Ratio CA";#N/A,#N/A,FALSE,"Trafic";"CR_GSM_acté_DC",#N/A,FALSE,"CR GSM_acté";#N/A,#N/A,FALSE,"Abonnés";#N/A,#N/A,FALSE,"Créances";#N/A,#N/A,FALSE,"Effectifs"}</definedName>
    <definedName name="xxxxx" localSheetId="1">{#N/A,#N/A,FALSE,"Synth";"parc_DC",#N/A,FALSE,"parc";#N/A,#N/A,FALSE,"CA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3">{#N/A,#N/A,FALSE,"Synth";"parc_DC",#N/A,FALSE,"parc";#N/A,#N/A,FALSE,"CA prest";#N/A,#N/A,FALSE,"Ratio CA";#N/A,#N/A,FALSE,"Trafic";"CR_GSM_acté_DC",#N/A,FALSE,"CR GSM_acté";#N/A,#N/A,FALSE,"Abonnés";#N/A,#N/A,FALSE,"Créances";#N/A,#N/A,FALSE,"Effectifs"}</definedName>
    <definedName name="xxxxxxxxxx" localSheetId="2">{#N/A,#N/A,FALSE,"Synth";"parc_DC",#N/A,FALSE,"parc";#N/A,#N/A,FALSE,"CA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3">{#N/A,#N/A,FALSE,"Synth";"parc_DC",#N/A,FALSE,"parc";#N/A,#N/A,FALSE,"CA prest";#N/A,#N/A,FALSE,"Ratio CA";#N/A,#N/A,FALSE,"Trafic";"CR_GSM_acté_DC",#N/A,FALSE,"CR GSM_acté";#N/A,#N/A,FALSE,"Abonnés";#N/A,#N/A,FALSE,"Créances";#N/A,#N/A,FALSE,"Effectifs"}</definedName>
    <definedName name="xxxxxxxxxxx" localSheetId="2">{#N/A,#N/A,FALSE,"Synth";"parc_DC",#N/A,FALSE,"parc";#N/A,#N/A,FALSE,"CA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3">{#N/A,#N/A,FALSE,"Créances";#N/A,#N/A,FALSE,"Effectifs";#N/A,#N/A,FALSE,"SI"}</definedName>
    <definedName name="xxxxxxxxxxxxx" localSheetId="2">{#N/A,#N/A,FALSE,"Créances";#N/A,#N/A,FALSE,"Effectifs";#N/A,#N/A,FALSE,"SI"}</definedName>
    <definedName name="xxxxxxxxxxxxx" localSheetId="1">{#N/A,#N/A,FALSE,"Créances";#N/A,#N/A,FALSE,"Effectifs";#N/A,#N/A,FALSE,"SI"}</definedName>
    <definedName name="xxxxxxxxxxxxx">{#N/A,#N/A,FALSE,"Créances";#N/A,#N/A,FALSE,"Effectifs";#N/A,#N/A,FALSE,"SI"}</definedName>
    <definedName name="xxxxxxxxxxxxxxxx" localSheetId="3">{#N/A,#N/A,FALSE,"Synth";#N/A,#N/A,FALSE,"concu";"parc_global",#N/A,FALSE,"parc";#N/A,#N/A,FALSE,"CA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2">{#N/A,#N/A,FALSE,"Synth";#N/A,#N/A,FALSE,"concu";"parc_global",#N/A,FALSE,"parc";#N/A,#N/A,FALSE,"CA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ear_toggle" localSheetId="3">#REF!</definedName>
    <definedName name="year_toggle">#REF!</definedName>
    <definedName name="yhg" hidden="1">2</definedName>
    <definedName name="ytr" localSheetId="3">{#N/A,#N/A,FALSE,"Créances";#N/A,#N/A,FALSE,"Effectifs";#N/A,#N/A,FALSE,"SI"}</definedName>
    <definedName name="ytr" localSheetId="2">{#N/A,#N/A,FALSE,"Créances";#N/A,#N/A,FALSE,"Effectifs";#N/A,#N/A,FALSE,"SI"}</definedName>
    <definedName name="ytr" localSheetId="1">{#N/A,#N/A,FALSE,"Créances";#N/A,#N/A,FALSE,"Effectifs";#N/A,#N/A,FALSE,"SI"}</definedName>
    <definedName name="ytr">{#N/A,#N/A,FALSE,"Créances";#N/A,#N/A,FALSE,"Effectifs";#N/A,#N/A,FALSE,"SI"}</definedName>
    <definedName name="yyy" localSheetId="3">{#N/A,#N/A,FALSE,"Synth";#N/A,#N/A,FALSE,"concu";"parc_global",#N/A,FALSE,"parc";#N/A,#N/A,FALSE,"CA prest";#N/A,#N/A,FALSE,"Ratio CA";#N/A,#N/A,FALSE,"Trafic";#N/A,#N/A,FALSE,"CR GSM_acté";#N/A,#N/A,FALSE,"Réseaux";#N/A,#N/A,FALSE,"Abonnés";#N/A,#N/A,FALSE,"Créances";#N/A,#N/A,FALSE,"Effectifs";#N/A,#N/A,FALSE,"SI";#N/A,#N/A,FALSE,"R2000";#N/A,#N/A,FALSE,"BIBOP"}</definedName>
    <definedName name="yyy" localSheetId="2">{#N/A,#N/A,FALSE,"Synth";#N/A,#N/A,FALSE,"concu";"parc_global",#N/A,FALSE,"parc";#N/A,#N/A,FALSE,"CA prest";#N/A,#N/A,FALSE,"Ratio CA";#N/A,#N/A,FALSE,"Trafic";#N/A,#N/A,FALSE,"CR GSM_acté";#N/A,#N/A,FALSE,"Réseaux";#N/A,#N/A,FALSE,"Abonnés";#N/A,#N/A,FALSE,"Créances";#N/A,#N/A,FALSE,"Effectifs";#N/A,#N/A,FALSE,"SI";#N/A,#N/A,FALSE,"R2000";#N/A,#N/A,FALSE,"BIBOP"}</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z" localSheetId="3">{#N/A,#N/A,FALSE,"Synth";"parc_DC",#N/A,FALSE,"parc";#N/A,#N/A,FALSE,"CA prest";#N/A,#N/A,FALSE,"Ratio CA";#N/A,#N/A,FALSE,"Trafic";"CR_GSM_acté_DC",#N/A,FALSE,"CR GSM_acté";#N/A,#N/A,FALSE,"Abonnés";#N/A,#N/A,FALSE,"Créances";#N/A,#N/A,FALSE,"Effectifs"}</definedName>
    <definedName name="z" localSheetId="2">{#N/A,#N/A,FALSE,"Synth";"parc_DC",#N/A,FALSE,"parc";#N/A,#N/A,FALSE,"CA prest";#N/A,#N/A,FALSE,"Ratio CA";#N/A,#N/A,FALSE,"Trafic";"CR_GSM_acté_DC",#N/A,FALSE,"CR GSM_acté";#N/A,#N/A,FALSE,"Abonnés";#N/A,#N/A,FALSE,"Créances";#N/A,#N/A,FALSE,"Effectifs"}</definedName>
    <definedName name="z" localSheetId="1">{#N/A,#N/A,FALSE,"Synth";"parc_DC",#N/A,FALSE,"parc";#N/A,#N/A,FALSE,"CA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date" localSheetId="3">#REF!</definedName>
    <definedName name="Z_date">#REF!</definedName>
    <definedName name="Z_periode" localSheetId="3">#REF!</definedName>
    <definedName name="Z_periode">#REF!</definedName>
    <definedName name="Z_periode2" localSheetId="3">#REF!</definedName>
    <definedName name="Z_periode2">#REF!</definedName>
    <definedName name="zeffD" localSheetId="3">{"' calendrier 2000'!$A$1:$Q$38"}</definedName>
    <definedName name="zeffD" localSheetId="2">{"' calendrier 2000'!$A$1:$Q$38"}</definedName>
    <definedName name="zeffD" localSheetId="1">{"' calendrier 2000'!$A$1:$Q$38"}</definedName>
    <definedName name="zeffD">{"' calendrier 2000'!$A$1:$Q$38"}</definedName>
    <definedName name="ZEFFZEZEF" localSheetId="3">{#N/A,#N/A,FALSE,"Synth";"parc_DC",#N/A,FALSE,"parc";#N/A,#N/A,FALSE,"CA prest";#N/A,#N/A,FALSE,"Ratio CA";#N/A,#N/A,FALSE,"Trafic";"CR_GSM_acté_DC",#N/A,FALSE,"CR GSM_acté";#N/A,#N/A,FALSE,"Abonnés";#N/A,#N/A,FALSE,"Créances";#N/A,#N/A,FALSE,"Effectifs"}</definedName>
    <definedName name="ZEFFZEZEF" localSheetId="2">{#N/A,#N/A,FALSE,"Synth";"parc_DC",#N/A,FALSE,"parc";#N/A,#N/A,FALSE,"CA prest";#N/A,#N/A,FALSE,"Ratio CA";#N/A,#N/A,FALSE,"Trafic";"CR_GSM_acté_DC",#N/A,FALSE,"CR GSM_acté";#N/A,#N/A,FALSE,"Abonnés";#N/A,#N/A,FALSE,"Créances";#N/A,#N/A,FALSE,"Effectifs"}</definedName>
    <definedName name="ZEFFZEZEF" localSheetId="1">{#N/A,#N/A,FALSE,"Synth";"parc_DC",#N/A,FALSE,"parc";#N/A,#N/A,FALSE,"CA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3">#REF!</definedName>
    <definedName name="zg">#REF!</definedName>
    <definedName name="zhguz" localSheetId="2" hidden="1">{"DCF","UPSIDE CASE",FALSE,"Sheet1";"DCF","BASE CASE",FALSE,"Sheet1";"DCF","DOWNSIDE CASE",FALSE,"Sheet1"}</definedName>
    <definedName name="zhguz" localSheetId="1" hidden="1">{"DCF","UPSIDE CASE",FALSE,"Sheet1";"DCF","BASE CASE",FALSE,"Sheet1";"DCF","DOWNSIDE CASE",FALSE,"Sheet1"}</definedName>
    <definedName name="zhguz" hidden="1">{"DCF","UPSIDE CASE",FALSE,"Sheet1";"DCF","BASE CASE",FALSE,"Sheet1";"DCF","DOWNSIDE CASE",FALSE,"Sheet1"}</definedName>
    <definedName name="Z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 localSheetId="3">{#N/A,#N/A,TRUE,"Total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 localSheetId="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Z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3" l="1"/>
  <c r="E96" i="3"/>
  <c r="F91" i="3"/>
  <c r="F97" i="3" s="1"/>
  <c r="E91" i="3"/>
  <c r="F66" i="3"/>
  <c r="F69" i="3" s="1"/>
  <c r="E66" i="3"/>
  <c r="E69" i="3" s="1"/>
</calcChain>
</file>

<file path=xl/sharedStrings.xml><?xml version="1.0" encoding="utf-8"?>
<sst xmlns="http://schemas.openxmlformats.org/spreadsheetml/2006/main" count="623" uniqueCount="214">
  <si>
    <t>Post H1 2025 consensus estimates contributors</t>
  </si>
  <si>
    <t>Firm</t>
  </si>
  <si>
    <t>Analyst</t>
  </si>
  <si>
    <t>Recommendation</t>
  </si>
  <si>
    <t>TP</t>
  </si>
  <si>
    <t>Santander</t>
  </si>
  <si>
    <t>UBS</t>
  </si>
  <si>
    <t>Bank of America</t>
  </si>
  <si>
    <t>Goldman Sachs</t>
  </si>
  <si>
    <t>Kepler-Chevreux</t>
  </si>
  <si>
    <t>Exane BNP Paribas</t>
  </si>
  <si>
    <t>Morgan Stanley Research</t>
  </si>
  <si>
    <t>Barclays</t>
  </si>
  <si>
    <t>Citibank</t>
  </si>
  <si>
    <t>Piotr Dzieciolowski</t>
  </si>
  <si>
    <t>Deutsche Bank</t>
  </si>
  <si>
    <t>Olly Jeffery</t>
  </si>
  <si>
    <t>Price Targets</t>
  </si>
  <si>
    <t>Up / Downside</t>
  </si>
  <si>
    <t>Current</t>
  </si>
  <si>
    <t>Previous</t>
  </si>
  <si>
    <t>Change</t>
  </si>
  <si>
    <t>Min</t>
  </si>
  <si>
    <t>Average</t>
  </si>
  <si>
    <t>Median</t>
  </si>
  <si>
    <t>Max</t>
  </si>
  <si>
    <t>#</t>
  </si>
  <si>
    <t>Share price</t>
  </si>
  <si>
    <t>Date</t>
  </si>
  <si>
    <t xml:space="preserve">Analyst Expectations </t>
  </si>
  <si>
    <t>Key Financial Figures - Elia Group</t>
  </si>
  <si>
    <t>in €m</t>
  </si>
  <si>
    <t>Number of outstanding shares end of the period (in m)</t>
  </si>
  <si>
    <t>Weighted average number of outstanding shares (in m)*</t>
  </si>
  <si>
    <t>*Includes the bonus adjustment (0.95x) related to 2025 rights issue</t>
  </si>
  <si>
    <t>Key Financial Position - Elia Group</t>
  </si>
  <si>
    <t>Other Key Figures - Elia Group</t>
  </si>
  <si>
    <t>Earnings per share (Elia share)</t>
  </si>
  <si>
    <t>Dividend per share*</t>
  </si>
  <si>
    <t>*2024 DPS includes €0.10 special dividend per share</t>
  </si>
  <si>
    <t>Key Financial Figures - Elia Transmission Belgium</t>
  </si>
  <si>
    <t>Key Financial Position - Elia Transmission Belgium</t>
  </si>
  <si>
    <t>Other Key figures - Elia Transmission Belgium</t>
  </si>
  <si>
    <t>Key Financial Figures -  50Hertz Transmission Germany</t>
  </si>
  <si>
    <t>Key Financial Position -  50Hertz Transmission Germany</t>
  </si>
  <si>
    <t>Other Key Figures - 50Hertz Transmission Germany</t>
  </si>
  <si>
    <t>Key Financial Figures - Non-regulated segment and Nemo Link</t>
  </si>
  <si>
    <t>Key Financial Position - Non-regulated segment and Nemo Link</t>
  </si>
  <si>
    <t>Note: Min, Average, Median and Max estimates are calculated per individual line and may or may not correspond with the sum of the individual line items</t>
  </si>
  <si>
    <t>Glossary</t>
  </si>
  <si>
    <t>Back to Input page</t>
  </si>
  <si>
    <t>Adjusted items</t>
  </si>
  <si>
    <t>Adjusted items are those items that are considered by management not to relate to items in the ordinary course of activities of the Group. They are presented separately as they are important for the understanding of users of the consolidated financial statements of the performance of the Group and this compared to the returns defined in the regulatory frameworks applicable to the Group and its subsidiaries. 
Adjusted items relate to:
- income and expenses resulting from a single material transaction not linked to current business activities (e.g. change in control in a subsidiary);
- changes to the measurement of contingent considerations in the context of business combinations;
- restructuring costs linked to the corporate reorganisation of the Group (i.e. a reorganisation project to isolate and ring-fence the regulated activities of Elia in Belgium from non-regulated activities and regulated activities outside Belgium).</t>
  </si>
  <si>
    <t>Adjusted EBIT</t>
  </si>
  <si>
    <t>Adjusted EBIT is defined as EBIT excluding the adjusted items.
EBIT (Earnings Before Interest and Taxes) = adjusted result from operating activities, which is used to compare the operational performance of the Group over the years.
The adjusted EBIT is calculated as total revenue less costs of raw materials, consumables and goods for resale, services and other goods, personnel expenses and pensions, depreciations, amortisations and impairments, changes in provisions and other operating expense, plus the share of equity accounted investees – net and plus or minus adjusted items.</t>
  </si>
  <si>
    <t>Adjusted Net Profit</t>
  </si>
  <si>
    <t>Adjusted net profit is defined as net profit excluding adjusted items. Adjusted net profit is used to compare the Group’s performance between years.</t>
  </si>
  <si>
    <t>Earnings per share (in €) (Elia share)</t>
  </si>
  <si>
    <t>This is the net profit attributable to owners of the ordinary shares divided by the weighted average number of ordinary shares excluding treasury shares. 
Earnings per share (in €) (Elia share) includes the bonus adjustment related to the 2025 rights issue (bonus factor of 0.95)</t>
  </si>
  <si>
    <t>Number of outstanding shares end of the period</t>
  </si>
  <si>
    <t>= opening balance + new shares issued - treasury shares. It is used to calculate dividends per share</t>
  </si>
  <si>
    <t>Weighted average number of outstanding ordinary shares</t>
  </si>
  <si>
    <t>= Time weighted average number of oustanding ordinary shares including the bonus adjustment related to the 2025 rights issue (bonus factor of 0.95)</t>
  </si>
  <si>
    <t>Dividend per share</t>
  </si>
  <si>
    <t xml:space="preserve">Total dividend divided bv the number of outstanding shares </t>
  </si>
  <si>
    <t>CAPEX</t>
  </si>
  <si>
    <t>CAPEX (Capital Expenditures) = Acquisitions property, plant and equipment and intangible assets minus proceeds from the sale of such items. Capital expenditures, or CAPEX, are investments realised by the Group to acquire, upgrade, and maintain physical assets (such as property, buildings, an industrial plant, technology, or equipment) and intangible assets. CAPEX is an important metric for the Group as it affects its Regulated Asset Base (RAB) that serves as basis for its regulatory remuneration.</t>
  </si>
  <si>
    <t>EBIT</t>
  </si>
  <si>
    <t>EBIT (Earnings Before Interest and Taxes) = result from operating activities, which is used for the operational performance of the Group. The EBIT is calculated as total revenue less costs of raw materials, consumables and goods for resale, services and other goods, personnel expenses and pensions, depreciations, amortisations and impairments, changes in provision and other operating expense, plus the share of equity accounted investees.</t>
  </si>
  <si>
    <t>EBITDA</t>
  </si>
  <si>
    <t>EBITDA (Earnings Before Interest, Taxes, Depreciation and Amortisations) = results from operating activities plus depreciations, amortisation and impairment plus share of profit of equity accounted investees. EBITDA is used as a measure for the operational performance of the Group, thereby extracting the effect of depreciations, amortisation and impairment of the Group. EBITDA excludes the cost of capital investments like property, plant, and equipment. Please note that until 31 December 2024, the changes in provisions were also excluded from EBITDA. This has been amended for the half-year report as at 30 June 2025 in order to better comply with the commonly accepted definition of EBITDA.</t>
  </si>
  <si>
    <t>Equity accounted investees</t>
  </si>
  <si>
    <t>Equity accounted investees (opening balance)
+ Profit for the year
- Dividends received
- Capital repayment of Equity accounted investee
= Equity accounted investees (closing balance)</t>
  </si>
  <si>
    <t xml:space="preserve">Equity attributable to the owners of the company </t>
  </si>
  <si>
    <t>Equity attributable to the owners of the company is equity attributable to ordinary shareholders and hybrid security holders, excluding non-controlling interests.</t>
  </si>
  <si>
    <t>Equity attributable to owners of the company per share (in €)</t>
  </si>
  <si>
    <r>
      <t>This is the equity attributable to owners of the company divided by the number of shares outstanding at the year’s end</t>
    </r>
    <r>
      <rPr>
        <b/>
        <sz val="10"/>
        <color rgb="FF394D55"/>
        <rFont val="Arial"/>
        <family val="2"/>
      </rPr>
      <t xml:space="preserve"> </t>
    </r>
    <r>
      <rPr>
        <sz val="10"/>
        <color rgb="FF394D55"/>
        <rFont val="Arial"/>
        <family val="2"/>
      </rPr>
      <t>excluding own shares held by the company.</t>
    </r>
  </si>
  <si>
    <t>Hybrid securities</t>
  </si>
  <si>
    <t xml:space="preserve">It is a subordinated instrument.
The hybrid securities is a subordinated instrument. It is classified as an equity instrument under IFRS.
From a ROE perspective, the coupon payment is taken out from the net profitto the owners of the ordinary shares calculation. </t>
  </si>
  <si>
    <t>Net finance costs</t>
  </si>
  <si>
    <t>Represents the net financial result (finance costs minus finance income) of the company. It excludes the hybrid coupon</t>
  </si>
  <si>
    <t>Net financial debt</t>
  </si>
  <si>
    <t>Net Financial Debt = non-current and current interest-bearing loans and borrowings (including lease liability under IFRS 16) minus cash and cash equivalents. Net financial debt is an indicator of the amount of interest-bearing debt of the Group that would remain if readily available cash or cash instruments were used to repay existing debt.</t>
  </si>
  <si>
    <t>Net financial debt, excl. EEG and similar mechanisms</t>
  </si>
  <si>
    <t>Net financial debt + - EEG and similar mechanisms.</t>
  </si>
  <si>
    <t>Example of the calculation</t>
  </si>
  <si>
    <t>(in €m)</t>
  </si>
  <si>
    <t>Non-current liabilities:</t>
  </si>
  <si>
    <t>Loans and borrowings</t>
  </si>
  <si>
    <t>Add:</t>
  </si>
  <si>
    <t>Current liabilities:</t>
  </si>
  <si>
    <t>Deduct:</t>
  </si>
  <si>
    <t>Current assets:</t>
  </si>
  <si>
    <t>Cash and cash and equivalents</t>
  </si>
  <si>
    <t>EGG and similar mechanisms - surplus</t>
  </si>
  <si>
    <t>EGG and similar mechanisms - deficit</t>
  </si>
  <si>
    <t>Net profit attributable to owners of the ordinary share = Net profit Elia Group share</t>
  </si>
  <si>
    <t xml:space="preserve">Net profit attributable to the ordinary shareholders, hence this is post deduction of NCI and coupon attributable to hybrid securities holders.
How to calculate it:
= Net profit IFRS Elia Group 
- profit attributable to non-controlling interests
- profit attributable to holders of hybrid securities (hybrid coupons)
</t>
  </si>
  <si>
    <t>Net profit attributable to the group</t>
  </si>
  <si>
    <t>= Net profit IFRS Elia Group
- Profit attributable to non-controlling interests</t>
  </si>
  <si>
    <t>Non-controlling interests</t>
  </si>
  <si>
    <t>Non-controlling interests are measured in line with their proportional share of the acquiree's identifiable net assets on the acquisition date.
Today, KfW owns 20% of Eurogrid results.</t>
  </si>
  <si>
    <t>RAB Elia Group / ETB / 50Hertz (80%)</t>
  </si>
  <si>
    <t>Closing RAB including 100% of Belgium and Germany.
The regulated asset base (RAB) is a regulatory concept and an important driver to determine the return on the invested capital in the TSO through regulatory schemes. The RAB is determined as follows: RABi (initial RAB determined by the regulator at a certain point in time) which evolves with new investments, depreciations, divestments and changes in working capital on a yearly basis using the local GAAP accounting principles applicable in the regulatory schemes. In Belgium, when setting the initial RAB, a certain amount of revaluation value (i.e. goodwill) was taken into account, which evolves from year to year based on divestments and/or depreciations.</t>
  </si>
  <si>
    <t>Return on Equity (adj.) (%)</t>
  </si>
  <si>
    <t>The Return on Equity (RoE adj.) is the net profit attributable to ordinary shareholders divided by the equity attributable to ordinary shareholders adjusted for the value of the future contracts (hedging reserve). The denominator does therefore not include the accounting impact of hybrid securities in IFRS (i.e. it excludes the hybrid security from equity and considers the interest costs to be part of comprehensive income). As from 2024, it also excludes the effect of hedge accounting related to the future contracts entered into by 50Hertz to hedge the risk of fluctuations in the expected amount of grid losses.
How to calculate it:
'= Net Profit Elia Share / (Group Equity at year end - 80% of Hedging reserve from 50Hertz)
Hedging reserve from 50Hertz = hedging instruments to secure electricity prices for the “own use”
This KPI represents the relative value of Profitability of Elia Group to the Equity. Commonly used parameter by companies.
The RoE adj. provides an indication of the ability of the Group to generate profits relative to its invested equity</t>
  </si>
  <si>
    <t>period ended 31 December (in €m)</t>
  </si>
  <si>
    <t>Profit for the period</t>
  </si>
  <si>
    <t>Profit attributable to holders of hybrid securities</t>
  </si>
  <si>
    <t>Profit attributable to non-controlling interests</t>
  </si>
  <si>
    <t>Profit attributable to equity holders of ordinary shares (A)</t>
  </si>
  <si>
    <t>Divided by:</t>
  </si>
  <si>
    <t>Equity attributable to ordinary shares</t>
  </si>
  <si>
    <t>Hedging reserve in equtiy related to future grid losses (50Hertz)</t>
  </si>
  <si>
    <t>Adjusted equity attributable to ordinary shares (B)</t>
  </si>
  <si>
    <t>Returns on equity (adj.) (A) / (B)</t>
  </si>
  <si>
    <t xml:space="preserve">Revenue, other income and net income (expense) from settlement mechanism </t>
  </si>
  <si>
    <t>The sum of revenue from contracts with customers (as defined in IFRS 15), other income and the net income (expense) from the settlement mechanism. it represents the revenue that is economically earned during the period taking into account the regulated environment in which the Elia Group operates.</t>
  </si>
  <si>
    <t xml:space="preserve">Note: </t>
  </si>
  <si>
    <t>For more detailed information, please refer to:</t>
  </si>
  <si>
    <t>Press release</t>
  </si>
  <si>
    <t>Annual report</t>
  </si>
  <si>
    <t>Financial calendar</t>
  </si>
  <si>
    <t>Quarterly statement Q3 2025</t>
  </si>
  <si>
    <t>Publication of full-year results 2025</t>
  </si>
  <si>
    <t>Publication of 2025 Annual report</t>
  </si>
  <si>
    <t>General Meeting of Shareholders</t>
  </si>
  <si>
    <t>Quarterly Statement Q1 2026</t>
  </si>
  <si>
    <t>Ex-dividend date</t>
  </si>
  <si>
    <t>Record date</t>
  </si>
  <si>
    <t>Payment of dividend for 2025</t>
  </si>
  <si>
    <t>Investor Relations team</t>
  </si>
  <si>
    <t>Stéphanie Luyten</t>
  </si>
  <si>
    <t>Head of Investor Relations</t>
  </si>
  <si>
    <t>Grégoire de Salins</t>
  </si>
  <si>
    <t>Investor Relations Analyst</t>
  </si>
  <si>
    <t>Maryline Vaeremans</t>
  </si>
  <si>
    <t>Ana Castaño</t>
  </si>
  <si>
    <t>For more information, please contact:</t>
  </si>
  <si>
    <t>investor.relations@elia.be</t>
  </si>
  <si>
    <t>Neven Meulders</t>
  </si>
  <si>
    <t>Virginia Sanz de Madrid</t>
  </si>
  <si>
    <t>Outperform</t>
  </si>
  <si>
    <t>Wanda Serwinowska</t>
  </si>
  <si>
    <t>Buy</t>
  </si>
  <si>
    <t>Julius Nickelsen</t>
  </si>
  <si>
    <t>Neutral</t>
  </si>
  <si>
    <t>Mafalda Pombeiro</t>
  </si>
  <si>
    <t>Juan Camilo Rodriguez</t>
  </si>
  <si>
    <t>Alberto De Antonio</t>
  </si>
  <si>
    <t>Harrison Williams</t>
  </si>
  <si>
    <t>Overweight</t>
  </si>
  <si>
    <t>Temitope Sulaiman</t>
  </si>
  <si>
    <t>Hold</t>
  </si>
  <si>
    <t>FY 2023</t>
  </si>
  <si>
    <t>FY 2024</t>
  </si>
  <si>
    <t>FY 2025e</t>
  </si>
  <si>
    <t>FY 2026e</t>
  </si>
  <si>
    <t>FY 2027e</t>
  </si>
  <si>
    <t>FY 2028e</t>
  </si>
  <si>
    <t xml:space="preserve">EBIT </t>
  </si>
  <si>
    <t>Adjusted net profit</t>
  </si>
  <si>
    <t>Net profit</t>
  </si>
  <si>
    <t>Net profit attributable to owners of ordinary shares</t>
  </si>
  <si>
    <t>Total assets</t>
  </si>
  <si>
    <t xml:space="preserve">Equity attributable to owners of the company </t>
  </si>
  <si>
    <t>Return on equity (adj.) (%) (Elia share)</t>
  </si>
  <si>
    <t>Equity attributable to owners of the company per share</t>
  </si>
  <si>
    <t>Capex Elia Group - includes 100% investments realised by 50Hertz (in €m)</t>
  </si>
  <si>
    <t>RAB Elia Group - Closing RAB including 100% of Belgium and Germany</t>
  </si>
  <si>
    <t>Revenues</t>
  </si>
  <si>
    <t>Other income</t>
  </si>
  <si>
    <t>Net income (expense) from settlement mechanism</t>
  </si>
  <si>
    <t xml:space="preserve">Income tax expenses </t>
  </si>
  <si>
    <t>Adjusted items on net profit</t>
  </si>
  <si>
    <t>Total equity</t>
  </si>
  <si>
    <t>ETB Return on equity (%)</t>
  </si>
  <si>
    <t>Capex ETB (in €m)</t>
  </si>
  <si>
    <t>RAB ETB - 100% (in €b)</t>
  </si>
  <si>
    <t>-</t>
  </si>
  <si>
    <t>Net profit (100%)</t>
  </si>
  <si>
    <t>of which attributable to the Elia Group</t>
  </si>
  <si>
    <t>50Hertz Return on equity (%)</t>
  </si>
  <si>
    <t>Capex Germany - including 100% of the investments realized by 50Hertz (in €m)</t>
  </si>
  <si>
    <t>RAB Germany - includes 100% RAB of 50Hertz (in €b)</t>
  </si>
  <si>
    <t>Total revenues and other income</t>
  </si>
  <si>
    <t>Outlook 2025</t>
  </si>
  <si>
    <t>Outlook</t>
  </si>
  <si>
    <t>Consensus</t>
  </si>
  <si>
    <t>Difference</t>
  </si>
  <si>
    <t>Units</t>
  </si>
  <si>
    <t>FY25</t>
  </si>
  <si>
    <t>%</t>
  </si>
  <si>
    <t>Group</t>
  </si>
  <si>
    <t>Capex</t>
  </si>
  <si>
    <t>in billion euros</t>
  </si>
  <si>
    <t>RAB</t>
  </si>
  <si>
    <t>Net Profit (Elia Share)</t>
  </si>
  <si>
    <t>in million euros</t>
  </si>
  <si>
    <t>[490-540]</t>
  </si>
  <si>
    <t>ROE (adj.)</t>
  </si>
  <si>
    <t>Belgium</t>
  </si>
  <si>
    <t>Net Profit</t>
  </si>
  <si>
    <t>[255;285]</t>
  </si>
  <si>
    <t>10-year Belgian OLO</t>
  </si>
  <si>
    <t>Germany</t>
  </si>
  <si>
    <t>Net Profit (100%)</t>
  </si>
  <si>
    <t>[380;420]</t>
  </si>
  <si>
    <t>Base rate of the German bund</t>
  </si>
  <si>
    <t>Non-regulated  segment and Nemo Link</t>
  </si>
  <si>
    <t>Net Loss</t>
  </si>
  <si>
    <t>[-45;-35]</t>
  </si>
  <si>
    <t>Net profit Nemo Link</t>
  </si>
  <si>
    <t>Note: The mid-point of net profit outlook guidance is compared to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</si>
</sst>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_-;\-* #,##0.0_-;_-* &quot;-&quot;??_-;_-@_-"/>
    <numFmt numFmtId="165" formatCode="#,##0.0"/>
    <numFmt numFmtId="166" formatCode="0.0%"/>
    <numFmt numFmtId="167" formatCode="#,##0.0\ ;\(#,##0.0\)"/>
    <numFmt numFmtId="168" formatCode="_-* #,##0_-;\-* #,##0_-;_-* &quot;-&quot;??_-;_-@_-"/>
    <numFmt numFmtId="169" formatCode="#,##0.0000\ ;\(#,##0.0000\)"/>
    <numFmt numFmtId="170" formatCode="#,##0.00\ ;\(#,##0.00\)"/>
    <numFmt numFmtId="171" formatCode="0.0"/>
    <numFmt numFmtId="172" formatCode="#,##0&quot; bp&quot;"/>
    <numFmt numFmtId="173" formatCode="#,##0.0;\(#,##0.0\)"/>
  </numFmts>
  <fonts count="37" x14ac:knownFonts="1">
    <font>
      <sz val="11"/>
      <color theme="1"/>
      <name val="Calibri"/>
      <family val="2"/>
      <scheme val="minor"/>
    </font>
    <font>
      <sz val="11"/>
      <color theme="1"/>
      <name val="Calibri"/>
      <family val="2"/>
      <scheme val="minor"/>
    </font>
    <font>
      <sz val="11"/>
      <color theme="1"/>
      <name val="Arial"/>
      <family val="2"/>
    </font>
    <font>
      <sz val="11"/>
      <color rgb="FF394D55"/>
      <name val="Arial"/>
      <family val="2"/>
    </font>
    <font>
      <sz val="9"/>
      <name val="Arial"/>
      <family val="2"/>
    </font>
    <font>
      <b/>
      <sz val="11"/>
      <color rgb="FF394D55"/>
      <name val="Arial"/>
      <family val="2"/>
    </font>
    <font>
      <sz val="11"/>
      <name val="Arial"/>
      <family val="2"/>
    </font>
    <font>
      <b/>
      <sz val="10"/>
      <color theme="0"/>
      <name val="Arial"/>
      <family val="2"/>
    </font>
    <font>
      <sz val="10"/>
      <color rgb="FF394D55"/>
      <name val="Arial"/>
      <family val="2"/>
    </font>
    <font>
      <sz val="10"/>
      <color theme="1"/>
      <name val="Arial"/>
      <family val="2"/>
    </font>
    <font>
      <b/>
      <sz val="11"/>
      <color theme="0"/>
      <name val="Arial"/>
      <family val="2"/>
    </font>
    <font>
      <b/>
      <sz val="10"/>
      <color rgb="FFFF0000"/>
      <name val="Verdana"/>
      <family val="2"/>
    </font>
    <font>
      <sz val="10"/>
      <color rgb="FFFF0000"/>
      <name val="Verdana"/>
      <family val="2"/>
    </font>
    <font>
      <u/>
      <sz val="11"/>
      <color theme="10"/>
      <name val="Calibri"/>
      <family val="2"/>
      <scheme val="minor"/>
    </font>
    <font>
      <b/>
      <sz val="10"/>
      <color rgb="FF394D55"/>
      <name val="Arial"/>
      <family val="2"/>
    </font>
    <font>
      <sz val="10"/>
      <name val="Arial"/>
      <family val="2"/>
    </font>
    <font>
      <sz val="10"/>
      <color theme="0"/>
      <name val="Arial"/>
      <family val="2"/>
    </font>
    <font>
      <i/>
      <sz val="10"/>
      <color rgb="FF394D55"/>
      <name val="Arial"/>
      <family val="2"/>
    </font>
    <font>
      <b/>
      <sz val="10"/>
      <color rgb="FFF36410"/>
      <name val="Arial"/>
      <family val="2"/>
    </font>
    <font>
      <b/>
      <i/>
      <sz val="10"/>
      <color rgb="FF394D55"/>
      <name val="Arial"/>
      <family val="2"/>
    </font>
    <font>
      <b/>
      <i/>
      <sz val="10"/>
      <color rgb="FFF36410"/>
      <name val="Arial"/>
      <family val="2"/>
    </font>
    <font>
      <b/>
      <sz val="10"/>
      <color rgb="FFF0801A"/>
      <name val="Arial"/>
      <family val="2"/>
    </font>
    <font>
      <b/>
      <i/>
      <sz val="10"/>
      <color rgb="FFFF6600"/>
      <name val="Arial"/>
      <family val="2"/>
    </font>
    <font>
      <sz val="10"/>
      <color rgb="FFFF0000"/>
      <name val="Arial"/>
      <family val="2"/>
    </font>
    <font>
      <u/>
      <sz val="10"/>
      <color rgb="FF394D55"/>
      <name val="Arial"/>
      <family val="2"/>
    </font>
    <font>
      <i/>
      <sz val="10"/>
      <name val="Arial"/>
      <family val="2"/>
    </font>
    <font>
      <b/>
      <sz val="10"/>
      <name val="Arial"/>
      <family val="2"/>
    </font>
    <font>
      <i/>
      <sz val="10"/>
      <color theme="1"/>
      <name val="Arial"/>
      <family val="2"/>
    </font>
    <font>
      <i/>
      <sz val="11"/>
      <color theme="1"/>
      <name val="Calibri"/>
      <family val="2"/>
      <scheme val="minor"/>
    </font>
    <font>
      <u/>
      <sz val="10"/>
      <color theme="10"/>
      <name val="Arial"/>
      <family val="2"/>
    </font>
    <font>
      <b/>
      <sz val="10"/>
      <color theme="1"/>
      <name val="Arial"/>
      <family val="2"/>
    </font>
    <font>
      <b/>
      <sz val="12"/>
      <color rgb="FF394D55"/>
      <name val="Arial"/>
      <family val="2"/>
    </font>
    <font>
      <b/>
      <sz val="10"/>
      <color rgb="FFFF7300"/>
      <name val="Arial"/>
      <family val="2"/>
    </font>
    <font>
      <sz val="10"/>
      <color theme="1"/>
      <name val="Calibri"/>
      <family val="2"/>
      <scheme val="minor"/>
    </font>
    <font>
      <b/>
      <sz val="11"/>
      <color rgb="FFFF7300"/>
      <name val="Arial"/>
      <family val="2"/>
    </font>
    <font>
      <b/>
      <sz val="11"/>
      <color theme="1"/>
      <name val="Arial"/>
      <family val="2"/>
    </font>
    <font>
      <sz val="11"/>
      <color rgb="FF394D55"/>
      <name val="Calibri"/>
      <family val="2"/>
      <scheme val="minor"/>
    </font>
  </fonts>
  <fills count="11">
    <fill>
      <patternFill patternType="none"/>
    </fill>
    <fill>
      <patternFill patternType="gray125"/>
    </fill>
    <fill>
      <patternFill patternType="solid">
        <fgColor rgb="FF394D55"/>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0801A"/>
        <bgColor indexed="64"/>
      </patternFill>
    </fill>
    <fill>
      <patternFill patternType="solid">
        <fgColor rgb="FF248998"/>
        <bgColor indexed="64"/>
      </patternFill>
    </fill>
    <fill>
      <patternFill patternType="solid">
        <fgColor rgb="FF9BC3CE"/>
        <bgColor indexed="64"/>
      </patternFill>
    </fill>
    <fill>
      <patternFill patternType="solid">
        <fgColor rgb="FFFFFFFF"/>
        <bgColor rgb="FF000000"/>
      </patternFill>
    </fill>
    <fill>
      <patternFill patternType="solid">
        <fgColor theme="0" tint="-0.249977111117893"/>
        <bgColor indexed="64"/>
      </patternFill>
    </fill>
  </fills>
  <borders count="14">
    <border>
      <left/>
      <right/>
      <top/>
      <bottom/>
      <diagonal/>
    </border>
    <border>
      <left/>
      <right/>
      <top/>
      <bottom style="thin">
        <color rgb="FF808080"/>
      </bottom>
      <diagonal/>
    </border>
    <border>
      <left/>
      <right/>
      <top style="thin">
        <color rgb="FFF36410"/>
      </top>
      <bottom style="thin">
        <color rgb="FFF36410"/>
      </bottom>
      <diagonal/>
    </border>
    <border>
      <left/>
      <right/>
      <top style="thin">
        <color rgb="FF808080"/>
      </top>
      <bottom/>
      <diagonal/>
    </border>
    <border>
      <left/>
      <right/>
      <top style="thin">
        <color rgb="FF808080"/>
      </top>
      <bottom style="thin">
        <color rgb="FFF0801A"/>
      </bottom>
      <diagonal/>
    </border>
    <border>
      <left/>
      <right/>
      <top style="thin">
        <color rgb="FFF36410"/>
      </top>
      <bottom style="thin">
        <color rgb="FF808080"/>
      </bottom>
      <diagonal/>
    </border>
    <border>
      <left/>
      <right/>
      <top style="thin">
        <color rgb="FFF36410"/>
      </top>
      <bottom/>
      <diagonal/>
    </border>
    <border>
      <left/>
      <right/>
      <top/>
      <bottom style="medium">
        <color rgb="FFFF6600"/>
      </bottom>
      <diagonal/>
    </border>
    <border>
      <left/>
      <right/>
      <top style="medium">
        <color theme="9"/>
      </top>
      <bottom/>
      <diagonal/>
    </border>
    <border>
      <left/>
      <right/>
      <top style="thin">
        <color rgb="FFFF6600"/>
      </top>
      <bottom style="thin">
        <color rgb="FFFF6600"/>
      </bottom>
      <diagonal/>
    </border>
    <border>
      <left/>
      <right/>
      <top/>
      <bottom style="thin">
        <color rgb="FFFF6600"/>
      </bottom>
      <diagonal/>
    </border>
    <border>
      <left/>
      <right/>
      <top style="thin">
        <color rgb="FF808080"/>
      </top>
      <bottom style="thin">
        <color rgb="FF808080"/>
      </bottom>
      <diagonal/>
    </border>
    <border>
      <left/>
      <right/>
      <top style="thin">
        <color auto="1"/>
      </top>
      <bottom style="thin">
        <color auto="1"/>
      </bottom>
      <diagonal/>
    </border>
    <border>
      <left/>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3" fillId="0" borderId="0" applyNumberFormat="0" applyFill="0" applyBorder="0" applyAlignment="0" applyProtection="0"/>
    <xf numFmtId="0" fontId="15" fillId="0" borderId="0"/>
    <xf numFmtId="0" fontId="15" fillId="0" borderId="0"/>
  </cellStyleXfs>
  <cellXfs count="283">
    <xf numFmtId="0" fontId="0" fillId="0" borderId="0" xfId="0"/>
    <xf numFmtId="0" fontId="2" fillId="0" borderId="0" xfId="0" applyFont="1"/>
    <xf numFmtId="0" fontId="3" fillId="0" borderId="0" xfId="0" applyFont="1"/>
    <xf numFmtId="0" fontId="5" fillId="0" borderId="0" xfId="3" applyFont="1" applyAlignment="1">
      <alignment horizontal="left" vertical="center"/>
    </xf>
    <xf numFmtId="0" fontId="6" fillId="0" borderId="0" xfId="0" applyFont="1"/>
    <xf numFmtId="0" fontId="3" fillId="0" borderId="0" xfId="0" applyFont="1" applyAlignment="1">
      <alignment vertical="center"/>
    </xf>
    <xf numFmtId="0" fontId="7" fillId="2" borderId="0" xfId="0" applyFont="1" applyFill="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164" fontId="8" fillId="0" borderId="0" xfId="1" applyNumberFormat="1" applyFont="1" applyFill="1" applyAlignment="1">
      <alignment horizontal="left" vertical="center"/>
    </xf>
    <xf numFmtId="165" fontId="8" fillId="0" borderId="0" xfId="0" applyNumberFormat="1" applyFont="1" applyAlignment="1">
      <alignment horizontal="left" vertical="center"/>
    </xf>
    <xf numFmtId="0" fontId="8" fillId="0" borderId="0" xfId="0" applyFont="1" applyAlignment="1">
      <alignment horizontal="left"/>
    </xf>
    <xf numFmtId="16" fontId="9" fillId="0" borderId="0" xfId="0" applyNumberFormat="1" applyFont="1" applyAlignment="1">
      <alignment horizontal="right"/>
    </xf>
    <xf numFmtId="165" fontId="9" fillId="0" borderId="0" xfId="0" applyNumberFormat="1" applyFont="1"/>
    <xf numFmtId="166" fontId="8" fillId="0" borderId="0" xfId="2" applyNumberFormat="1" applyFont="1" applyAlignment="1">
      <alignment horizontal="right" vertical="center"/>
    </xf>
    <xf numFmtId="165" fontId="8" fillId="0" borderId="0" xfId="0" applyNumberFormat="1" applyFont="1" applyAlignment="1">
      <alignment horizontal="right" vertical="center"/>
    </xf>
    <xf numFmtId="16" fontId="8" fillId="0" borderId="0" xfId="0" applyNumberFormat="1" applyFont="1" applyAlignment="1">
      <alignment horizontal="right" vertical="center"/>
    </xf>
    <xf numFmtId="3" fontId="8" fillId="0" borderId="0" xfId="0" applyNumberFormat="1" applyFont="1" applyAlignment="1">
      <alignment horizontal="right" vertical="center"/>
    </xf>
    <xf numFmtId="165" fontId="8" fillId="0" borderId="0" xfId="0" applyNumberFormat="1" applyFont="1" applyAlignment="1">
      <alignment vertical="center"/>
    </xf>
    <xf numFmtId="0" fontId="5" fillId="0" borderId="0" xfId="0" applyFont="1" applyAlignment="1">
      <alignment vertical="center"/>
    </xf>
    <xf numFmtId="43" fontId="10" fillId="2" borderId="0" xfId="1" applyFont="1" applyFill="1" applyAlignment="1">
      <alignment vertical="center"/>
    </xf>
    <xf numFmtId="16" fontId="9" fillId="0" borderId="0" xfId="0" applyNumberFormat="1" applyFont="1" applyAlignment="1">
      <alignment horizontal="right" vertical="center"/>
    </xf>
    <xf numFmtId="165" fontId="9" fillId="0" borderId="0" xfId="0" applyNumberFormat="1" applyFont="1" applyAlignment="1">
      <alignment vertical="center"/>
    </xf>
    <xf numFmtId="15" fontId="8" fillId="0" borderId="0" xfId="0" applyNumberFormat="1" applyFont="1" applyAlignment="1">
      <alignment horizontal="right" vertical="center"/>
    </xf>
    <xf numFmtId="16" fontId="8" fillId="0" borderId="0" xfId="0" applyNumberFormat="1" applyFont="1" applyAlignment="1">
      <alignment horizontal="right"/>
    </xf>
    <xf numFmtId="3" fontId="11" fillId="0" borderId="0" xfId="0" applyNumberFormat="1" applyFont="1"/>
    <xf numFmtId="3" fontId="11" fillId="0" borderId="0" xfId="0" applyNumberFormat="1" applyFont="1" applyAlignment="1">
      <alignment horizontal="center"/>
    </xf>
    <xf numFmtId="0" fontId="12" fillId="0" borderId="0" xfId="0" applyFont="1"/>
    <xf numFmtId="10" fontId="12" fillId="0" borderId="0" xfId="0" applyNumberFormat="1" applyFont="1"/>
    <xf numFmtId="4" fontId="12" fillId="0" borderId="0" xfId="0" applyNumberFormat="1" applyFont="1" applyAlignment="1">
      <alignment horizontal="center"/>
    </xf>
    <xf numFmtId="10" fontId="12" fillId="0" borderId="0" xfId="0" applyNumberFormat="1" applyFont="1" applyAlignment="1">
      <alignment horizontal="center"/>
    </xf>
    <xf numFmtId="165" fontId="8" fillId="0" borderId="0" xfId="0" applyNumberFormat="1" applyFont="1"/>
    <xf numFmtId="0" fontId="8" fillId="0" borderId="0" xfId="3" applyFont="1"/>
    <xf numFmtId="0" fontId="8" fillId="0" borderId="0" xfId="0" applyFont="1"/>
    <xf numFmtId="0" fontId="8" fillId="0" borderId="0" xfId="3" applyFont="1" applyAlignment="1">
      <alignment horizontal="right"/>
    </xf>
    <xf numFmtId="14" fontId="14" fillId="0" borderId="0" xfId="3" applyNumberFormat="1" applyFont="1" applyAlignment="1">
      <alignment horizontal="left"/>
    </xf>
    <xf numFmtId="0" fontId="14" fillId="0" borderId="0" xfId="0" applyFont="1"/>
    <xf numFmtId="167" fontId="14" fillId="3" borderId="0" xfId="3" applyNumberFormat="1" applyFont="1" applyFill="1" applyAlignment="1">
      <alignment horizontal="right"/>
    </xf>
    <xf numFmtId="0" fontId="8" fillId="0" borderId="0" xfId="0" applyFont="1" applyAlignment="1">
      <alignment horizontal="right"/>
    </xf>
    <xf numFmtId="167" fontId="8" fillId="0" borderId="0" xfId="3" applyNumberFormat="1" applyFont="1" applyAlignment="1">
      <alignment horizontal="right"/>
    </xf>
    <xf numFmtId="168" fontId="8" fillId="0" borderId="0" xfId="3" applyNumberFormat="1" applyFont="1" applyAlignment="1">
      <alignment horizontal="right"/>
    </xf>
    <xf numFmtId="0" fontId="0" fillId="0" borderId="0" xfId="0" applyAlignment="1">
      <alignment horizontal="right"/>
    </xf>
    <xf numFmtId="0" fontId="14" fillId="0" borderId="0" xfId="3" applyFont="1"/>
    <xf numFmtId="0" fontId="14" fillId="4" borderId="0" xfId="3" applyFont="1" applyFill="1"/>
    <xf numFmtId="167" fontId="7" fillId="2" borderId="0" xfId="0" applyNumberFormat="1" applyFont="1" applyFill="1" applyAlignment="1">
      <alignment horizontal="center"/>
    </xf>
    <xf numFmtId="0" fontId="14" fillId="0" borderId="0" xfId="0" applyFont="1" applyAlignment="1">
      <alignment horizontal="center"/>
    </xf>
    <xf numFmtId="0" fontId="0" fillId="0" borderId="0" xfId="0" applyAlignment="1">
      <alignment horizontal="center"/>
    </xf>
    <xf numFmtId="49" fontId="14" fillId="4" borderId="0" xfId="5" applyNumberFormat="1" applyFont="1" applyFill="1" applyAlignment="1">
      <alignment horizontal="center" vertical="center"/>
    </xf>
    <xf numFmtId="49" fontId="14" fillId="4" borderId="0" xfId="5" applyNumberFormat="1" applyFont="1" applyFill="1" applyAlignment="1">
      <alignment vertical="center"/>
    </xf>
    <xf numFmtId="0" fontId="14" fillId="0" borderId="0" xfId="3" applyFont="1" applyAlignment="1">
      <alignment horizontal="left" vertical="center"/>
    </xf>
    <xf numFmtId="0" fontId="8" fillId="4" borderId="0" xfId="3" applyFont="1" applyFill="1" applyAlignment="1">
      <alignment horizontal="right"/>
    </xf>
    <xf numFmtId="167" fontId="16" fillId="2" borderId="0" xfId="3" applyNumberFormat="1" applyFont="1" applyFill="1" applyAlignment="1">
      <alignment horizontal="center"/>
    </xf>
    <xf numFmtId="167" fontId="7" fillId="2" borderId="0" xfId="5" applyNumberFormat="1" applyFont="1" applyFill="1" applyAlignment="1">
      <alignment horizontal="center" vertical="center"/>
    </xf>
    <xf numFmtId="0" fontId="8" fillId="0" borderId="0" xfId="0" applyFont="1" applyAlignment="1">
      <alignment horizontal="center"/>
    </xf>
    <xf numFmtId="168" fontId="7" fillId="2" borderId="0" xfId="5" applyNumberFormat="1" applyFont="1" applyFill="1" applyAlignment="1">
      <alignment horizontal="center" vertical="center"/>
    </xf>
    <xf numFmtId="49" fontId="14" fillId="4" borderId="0" xfId="5" applyNumberFormat="1" applyFont="1" applyFill="1" applyAlignment="1">
      <alignment horizontal="right" vertical="center"/>
    </xf>
    <xf numFmtId="49" fontId="14" fillId="4" borderId="0" xfId="3" applyNumberFormat="1" applyFont="1" applyFill="1" applyAlignment="1">
      <alignment horizontal="left" vertical="center"/>
    </xf>
    <xf numFmtId="0" fontId="8" fillId="4" borderId="0" xfId="3" applyFont="1" applyFill="1"/>
    <xf numFmtId="167" fontId="8" fillId="4" borderId="0" xfId="3" applyNumberFormat="1" applyFont="1" applyFill="1" applyAlignment="1">
      <alignment horizontal="right"/>
    </xf>
    <xf numFmtId="168" fontId="8" fillId="4" borderId="0" xfId="3" applyNumberFormat="1" applyFont="1" applyFill="1" applyAlignment="1">
      <alignment horizontal="right"/>
    </xf>
    <xf numFmtId="0" fontId="8" fillId="0" borderId="0" xfId="3" applyFont="1" applyAlignment="1">
      <alignment vertical="center"/>
    </xf>
    <xf numFmtId="0" fontId="9" fillId="0" borderId="0" xfId="0" applyFont="1"/>
    <xf numFmtId="167" fontId="9" fillId="0" borderId="0" xfId="0" applyNumberFormat="1" applyFont="1" applyAlignment="1">
      <alignment horizontal="right"/>
    </xf>
    <xf numFmtId="0" fontId="9" fillId="0" borderId="0" xfId="0" applyFont="1" applyAlignment="1">
      <alignment horizontal="right"/>
    </xf>
    <xf numFmtId="168" fontId="9" fillId="0" borderId="0" xfId="0" applyNumberFormat="1" applyFont="1" applyAlignment="1">
      <alignment horizontal="right"/>
    </xf>
    <xf numFmtId="164" fontId="8" fillId="0" borderId="1" xfId="1" quotePrefix="1" applyNumberFormat="1" applyFont="1" applyBorder="1" applyAlignment="1">
      <alignment horizontal="left" vertical="center" wrapText="1"/>
    </xf>
    <xf numFmtId="167" fontId="8" fillId="0" borderId="1" xfId="1" quotePrefix="1" applyNumberFormat="1" applyFont="1" applyBorder="1" applyAlignment="1">
      <alignment horizontal="right" vertical="center" wrapText="1"/>
    </xf>
    <xf numFmtId="167" fontId="8" fillId="5" borderId="1" xfId="1" quotePrefix="1" applyNumberFormat="1" applyFont="1" applyFill="1" applyBorder="1" applyAlignment="1">
      <alignment horizontal="right" vertical="center" wrapText="1"/>
    </xf>
    <xf numFmtId="168" fontId="8" fillId="5" borderId="1" xfId="1" quotePrefix="1" applyNumberFormat="1" applyFont="1" applyFill="1" applyBorder="1" applyAlignment="1">
      <alignment horizontal="right" vertical="center" wrapText="1"/>
    </xf>
    <xf numFmtId="164" fontId="8" fillId="0" borderId="1" xfId="1" applyNumberFormat="1" applyFont="1" applyBorder="1" applyAlignment="1">
      <alignment horizontal="left" vertical="center" wrapText="1"/>
    </xf>
    <xf numFmtId="167" fontId="8" fillId="0" borderId="1" xfId="1" applyNumberFormat="1" applyFont="1" applyBorder="1" applyAlignment="1">
      <alignment horizontal="right" vertical="center" wrapText="1"/>
    </xf>
    <xf numFmtId="167" fontId="8" fillId="5" borderId="1" xfId="1" applyNumberFormat="1" applyFont="1" applyFill="1" applyBorder="1" applyAlignment="1">
      <alignment horizontal="right" vertical="center" wrapText="1"/>
    </xf>
    <xf numFmtId="168" fontId="8" fillId="5" borderId="1" xfId="1" applyNumberFormat="1" applyFont="1" applyFill="1" applyBorder="1" applyAlignment="1">
      <alignment horizontal="right" vertical="center" wrapText="1"/>
    </xf>
    <xf numFmtId="164" fontId="17" fillId="0" borderId="1" xfId="1" applyNumberFormat="1" applyFont="1" applyBorder="1" applyAlignment="1">
      <alignment horizontal="left" vertical="center" wrapText="1" indent="1"/>
    </xf>
    <xf numFmtId="167" fontId="17" fillId="0" borderId="1" xfId="1" applyNumberFormat="1" applyFont="1" applyBorder="1" applyAlignment="1">
      <alignment horizontal="right" vertical="center" wrapText="1"/>
    </xf>
    <xf numFmtId="167" fontId="17" fillId="5" borderId="1" xfId="1" applyNumberFormat="1" applyFont="1" applyFill="1" applyBorder="1" applyAlignment="1">
      <alignment horizontal="right" vertical="center" wrapText="1"/>
    </xf>
    <xf numFmtId="168" fontId="17" fillId="5" borderId="1" xfId="1" applyNumberFormat="1" applyFont="1" applyFill="1" applyBorder="1" applyAlignment="1">
      <alignment horizontal="right" vertical="center" wrapText="1"/>
    </xf>
    <xf numFmtId="164" fontId="14" fillId="0" borderId="0" xfId="1" applyNumberFormat="1" applyFont="1" applyAlignment="1">
      <alignment horizontal="left" vertical="center" wrapText="1"/>
    </xf>
    <xf numFmtId="167" fontId="14" fillId="0" borderId="0" xfId="1" applyNumberFormat="1" applyFont="1" applyAlignment="1">
      <alignment horizontal="right" vertical="center" wrapText="1"/>
    </xf>
    <xf numFmtId="167" fontId="14" fillId="5" borderId="0" xfId="1" applyNumberFormat="1" applyFont="1" applyFill="1" applyAlignment="1">
      <alignment horizontal="right" vertical="center" wrapText="1"/>
    </xf>
    <xf numFmtId="168" fontId="14" fillId="5" borderId="0" xfId="1" applyNumberFormat="1" applyFont="1" applyFill="1" applyAlignment="1">
      <alignment horizontal="right" vertical="center" wrapText="1"/>
    </xf>
    <xf numFmtId="164" fontId="14" fillId="0" borderId="2" xfId="1" applyNumberFormat="1" applyFont="1" applyBorder="1" applyAlignment="1">
      <alignment vertical="center" wrapText="1"/>
    </xf>
    <xf numFmtId="167" fontId="18" fillId="0" borderId="2" xfId="1" applyNumberFormat="1" applyFont="1" applyBorder="1" applyAlignment="1">
      <alignment horizontal="right" vertical="center" wrapText="1"/>
    </xf>
    <xf numFmtId="167" fontId="18" fillId="5" borderId="2" xfId="1" applyNumberFormat="1" applyFont="1" applyFill="1" applyBorder="1" applyAlignment="1">
      <alignment horizontal="right" vertical="center" wrapText="1"/>
    </xf>
    <xf numFmtId="168" fontId="18" fillId="5" borderId="2" xfId="1" applyNumberFormat="1" applyFont="1" applyFill="1" applyBorder="1" applyAlignment="1">
      <alignment horizontal="right" vertical="center" wrapText="1"/>
    </xf>
    <xf numFmtId="164" fontId="19" fillId="0" borderId="3" xfId="1" quotePrefix="1" applyNumberFormat="1" applyFont="1" applyBorder="1" applyAlignment="1">
      <alignment horizontal="left" vertical="center" wrapText="1" indent="1"/>
    </xf>
    <xf numFmtId="167" fontId="19" fillId="0" borderId="3" xfId="1" quotePrefix="1" applyNumberFormat="1" applyFont="1" applyBorder="1" applyAlignment="1">
      <alignment horizontal="right" vertical="center" wrapText="1"/>
    </xf>
    <xf numFmtId="167" fontId="19" fillId="5" borderId="3" xfId="1" quotePrefix="1" applyNumberFormat="1" applyFont="1" applyFill="1" applyBorder="1" applyAlignment="1">
      <alignment horizontal="right" vertical="center" wrapText="1"/>
    </xf>
    <xf numFmtId="168" fontId="14" fillId="5" borderId="4" xfId="1" quotePrefix="1" applyNumberFormat="1" applyFont="1" applyFill="1" applyBorder="1" applyAlignment="1">
      <alignment horizontal="right" vertical="center" wrapText="1"/>
    </xf>
    <xf numFmtId="164" fontId="17" fillId="0" borderId="5" xfId="1" applyNumberFormat="1" applyFont="1" applyBorder="1" applyAlignment="1">
      <alignment horizontal="left" vertical="center" wrapText="1" indent="1"/>
    </xf>
    <xf numFmtId="167" fontId="17" fillId="0" borderId="5" xfId="1" applyNumberFormat="1" applyFont="1" applyBorder="1" applyAlignment="1">
      <alignment horizontal="right" vertical="center" wrapText="1"/>
    </xf>
    <xf numFmtId="167" fontId="17" fillId="5" borderId="5" xfId="1" applyNumberFormat="1" applyFont="1" applyFill="1" applyBorder="1" applyAlignment="1">
      <alignment horizontal="right" vertical="center" wrapText="1"/>
    </xf>
    <xf numFmtId="167" fontId="20" fillId="0" borderId="4" xfId="1" quotePrefix="1" applyNumberFormat="1" applyFont="1" applyBorder="1" applyAlignment="1">
      <alignment horizontal="right" vertical="center" wrapText="1"/>
    </xf>
    <xf numFmtId="167" fontId="20" fillId="5" borderId="4" xfId="1" quotePrefix="1" applyNumberFormat="1" applyFont="1" applyFill="1" applyBorder="1" applyAlignment="1">
      <alignment horizontal="right" vertical="center" wrapText="1"/>
    </xf>
    <xf numFmtId="168" fontId="21" fillId="5" borderId="1" xfId="1" quotePrefix="1" applyNumberFormat="1" applyFont="1" applyFill="1" applyBorder="1" applyAlignment="1">
      <alignment horizontal="right" vertical="center" wrapText="1"/>
    </xf>
    <xf numFmtId="0" fontId="19" fillId="0" borderId="6" xfId="0" quotePrefix="1" applyFont="1" applyBorder="1" applyAlignment="1">
      <alignment horizontal="left" vertical="center" wrapText="1" indent="1"/>
    </xf>
    <xf numFmtId="168" fontId="22" fillId="0" borderId="6" xfId="1" quotePrefix="1" applyNumberFormat="1" applyFont="1" applyBorder="1" applyAlignment="1">
      <alignment horizontal="right" vertical="center" wrapText="1" indent="1"/>
    </xf>
    <xf numFmtId="167" fontId="22" fillId="0" borderId="6" xfId="0" quotePrefix="1" applyNumberFormat="1" applyFont="1" applyBorder="1" applyAlignment="1">
      <alignment horizontal="right" vertical="center" wrapText="1" indent="1"/>
    </xf>
    <xf numFmtId="0" fontId="23" fillId="0" borderId="0" xfId="0" applyFont="1"/>
    <xf numFmtId="0" fontId="8" fillId="0" borderId="1" xfId="0" applyFont="1" applyBorder="1" applyAlignment="1">
      <alignment horizontal="left" vertical="center" wrapText="1"/>
    </xf>
    <xf numFmtId="169" fontId="8" fillId="0" borderId="1" xfId="1" applyNumberFormat="1" applyFont="1" applyFill="1" applyBorder="1" applyAlignment="1" applyProtection="1">
      <alignment horizontal="right" vertical="center" wrapText="1"/>
    </xf>
    <xf numFmtId="43" fontId="8" fillId="5" borderId="1" xfId="1" applyFont="1" applyFill="1" applyBorder="1" applyAlignment="1" applyProtection="1">
      <alignment horizontal="right" vertical="center" wrapText="1"/>
    </xf>
    <xf numFmtId="0" fontId="24" fillId="0" borderId="1" xfId="4" applyFont="1" applyBorder="1" applyAlignment="1" applyProtection="1">
      <alignment horizontal="left" vertical="center" wrapText="1"/>
    </xf>
    <xf numFmtId="0" fontId="25" fillId="0" borderId="0" xfId="3" applyFont="1" applyAlignment="1">
      <alignment horizontal="left" vertical="center"/>
    </xf>
    <xf numFmtId="0" fontId="24" fillId="0" borderId="0" xfId="4" applyFont="1" applyBorder="1" applyAlignment="1">
      <alignment horizontal="left" vertical="center" wrapText="1"/>
    </xf>
    <xf numFmtId="167" fontId="8" fillId="0" borderId="0" xfId="1" applyNumberFormat="1" applyFont="1" applyBorder="1" applyAlignment="1">
      <alignment horizontal="right" vertical="center" wrapText="1"/>
    </xf>
    <xf numFmtId="167" fontId="8" fillId="5" borderId="0" xfId="1" applyNumberFormat="1" applyFont="1" applyFill="1" applyBorder="1" applyAlignment="1">
      <alignment horizontal="right" vertical="center" wrapText="1"/>
    </xf>
    <xf numFmtId="168" fontId="8" fillId="5" borderId="0" xfId="1" applyNumberFormat="1" applyFont="1" applyFill="1" applyBorder="1" applyAlignment="1">
      <alignment horizontal="right" vertical="center" wrapText="1"/>
    </xf>
    <xf numFmtId="167" fontId="9" fillId="0" borderId="7" xfId="0" applyNumberFormat="1" applyFont="1" applyBorder="1" applyAlignment="1">
      <alignment horizontal="right"/>
    </xf>
    <xf numFmtId="167" fontId="26" fillId="4" borderId="7" xfId="3" applyNumberFormat="1" applyFont="1" applyFill="1" applyBorder="1" applyAlignment="1">
      <alignment horizontal="right" vertical="center"/>
    </xf>
    <xf numFmtId="168" fontId="26" fillId="4" borderId="7" xfId="3" applyNumberFormat="1" applyFont="1" applyFill="1" applyBorder="1" applyAlignment="1">
      <alignment horizontal="right" vertical="center"/>
    </xf>
    <xf numFmtId="0" fontId="8" fillId="0" borderId="8" xfId="3" applyFont="1" applyBorder="1" applyAlignment="1">
      <alignment vertical="center"/>
    </xf>
    <xf numFmtId="0" fontId="8" fillId="0" borderId="0" xfId="0" applyFont="1" applyAlignment="1">
      <alignment horizontal="left" vertical="center" wrapText="1"/>
    </xf>
    <xf numFmtId="165" fontId="14" fillId="0" borderId="0" xfId="6" applyNumberFormat="1" applyFont="1" applyAlignment="1">
      <alignment vertical="center"/>
    </xf>
    <xf numFmtId="165" fontId="14" fillId="0" borderId="8" xfId="6" applyNumberFormat="1" applyFont="1" applyBorder="1" applyAlignment="1">
      <alignment vertical="center"/>
    </xf>
    <xf numFmtId="170" fontId="8" fillId="0" borderId="1" xfId="1" quotePrefix="1" applyNumberFormat="1" applyFont="1" applyBorder="1" applyAlignment="1">
      <alignment horizontal="right" vertical="center" wrapText="1"/>
    </xf>
    <xf numFmtId="170" fontId="8" fillId="0" borderId="1" xfId="1" quotePrefix="1" applyNumberFormat="1" applyFont="1" applyFill="1" applyBorder="1" applyAlignment="1">
      <alignment horizontal="right" vertical="center" wrapText="1"/>
    </xf>
    <xf numFmtId="43" fontId="8" fillId="0" borderId="1" xfId="1" quotePrefix="1" applyFont="1" applyBorder="1" applyAlignment="1">
      <alignment horizontal="left" vertical="center" wrapText="1"/>
    </xf>
    <xf numFmtId="10" fontId="8" fillId="0" borderId="1" xfId="2" applyNumberFormat="1" applyFont="1" applyBorder="1" applyAlignment="1" applyProtection="1">
      <alignment horizontal="right" vertical="center" wrapText="1"/>
    </xf>
    <xf numFmtId="166" fontId="9" fillId="0" borderId="0" xfId="2" applyNumberFormat="1" applyFont="1" applyAlignment="1">
      <alignment horizontal="right"/>
    </xf>
    <xf numFmtId="10" fontId="8" fillId="5" borderId="1" xfId="2" applyNumberFormat="1" applyFont="1" applyFill="1" applyBorder="1" applyAlignment="1" applyProtection="1">
      <alignment horizontal="right" vertical="center" wrapText="1"/>
      <protection locked="0"/>
    </xf>
    <xf numFmtId="168" fontId="8" fillId="5" borderId="1" xfId="1" applyNumberFormat="1" applyFont="1" applyFill="1" applyBorder="1" applyAlignment="1" applyProtection="1">
      <alignment horizontal="right" vertical="center" wrapText="1"/>
      <protection locked="0"/>
    </xf>
    <xf numFmtId="167" fontId="8" fillId="0" borderId="1" xfId="1" applyNumberFormat="1" applyFont="1" applyFill="1" applyBorder="1" applyAlignment="1">
      <alignment horizontal="right" vertical="center" wrapText="1"/>
    </xf>
    <xf numFmtId="164" fontId="8" fillId="0" borderId="1" xfId="1" applyNumberFormat="1" applyFont="1" applyFill="1" applyBorder="1" applyAlignment="1">
      <alignment horizontal="left" vertical="center" wrapText="1"/>
    </xf>
    <xf numFmtId="168" fontId="8" fillId="0" borderId="1" xfId="1" applyNumberFormat="1" applyFont="1" applyFill="1" applyBorder="1" applyAlignment="1">
      <alignment horizontal="right" vertical="center" wrapText="1"/>
    </xf>
    <xf numFmtId="0" fontId="8" fillId="3" borderId="0" xfId="3" applyFont="1" applyFill="1"/>
    <xf numFmtId="167" fontId="7" fillId="6" borderId="0" xfId="0" applyNumberFormat="1" applyFont="1" applyFill="1" applyAlignment="1">
      <alignment horizontal="center"/>
    </xf>
    <xf numFmtId="0" fontId="7" fillId="0" borderId="0" xfId="0" applyFont="1" applyAlignment="1">
      <alignment horizontal="center"/>
    </xf>
    <xf numFmtId="167" fontId="16" fillId="6" borderId="0" xfId="3" applyNumberFormat="1" applyFont="1" applyFill="1" applyAlignment="1">
      <alignment horizontal="center"/>
    </xf>
    <xf numFmtId="167" fontId="7" fillId="6" borderId="0" xfId="5" applyNumberFormat="1" applyFont="1" applyFill="1" applyAlignment="1">
      <alignment horizontal="center" vertical="center"/>
    </xf>
    <xf numFmtId="49" fontId="7" fillId="0" borderId="0" xfId="5" applyNumberFormat="1" applyFont="1" applyAlignment="1">
      <alignment horizontal="center" vertical="center"/>
    </xf>
    <xf numFmtId="168" fontId="7" fillId="6" borderId="0" xfId="5" applyNumberFormat="1" applyFont="1" applyFill="1" applyAlignment="1">
      <alignment horizontal="center" vertical="center"/>
    </xf>
    <xf numFmtId="0" fontId="8" fillId="0" borderId="1" xfId="0" quotePrefix="1" applyFont="1" applyBorder="1" applyAlignment="1">
      <alignment horizontal="left" vertical="center" wrapText="1"/>
    </xf>
    <xf numFmtId="167" fontId="8" fillId="0" borderId="1" xfId="1" quotePrefix="1" applyNumberFormat="1" applyFont="1" applyBorder="1" applyAlignment="1" applyProtection="1">
      <alignment horizontal="right" vertical="center" wrapText="1"/>
    </xf>
    <xf numFmtId="167" fontId="8" fillId="5" borderId="1" xfId="1" quotePrefix="1" applyNumberFormat="1" applyFont="1" applyFill="1" applyBorder="1" applyAlignment="1" applyProtection="1">
      <alignment horizontal="right" vertical="center" wrapText="1"/>
    </xf>
    <xf numFmtId="168" fontId="8" fillId="5" borderId="1" xfId="1" quotePrefix="1" applyNumberFormat="1" applyFont="1" applyFill="1" applyBorder="1" applyAlignment="1" applyProtection="1">
      <alignment horizontal="right" vertical="center" wrapText="1"/>
    </xf>
    <xf numFmtId="164" fontId="8" fillId="0" borderId="0" xfId="1" quotePrefix="1" applyNumberFormat="1" applyFont="1" applyFill="1" applyBorder="1" applyAlignment="1" applyProtection="1">
      <alignment horizontal="right" vertical="center" wrapText="1"/>
    </xf>
    <xf numFmtId="0" fontId="17" fillId="0" borderId="1" xfId="0" quotePrefix="1" applyFont="1" applyBorder="1" applyAlignment="1">
      <alignment horizontal="left" vertical="center" wrapText="1" indent="1"/>
    </xf>
    <xf numFmtId="167" fontId="8" fillId="0" borderId="1" xfId="1" applyNumberFormat="1" applyFont="1" applyBorder="1" applyAlignment="1" applyProtection="1">
      <alignment horizontal="right" vertical="center" wrapText="1"/>
    </xf>
    <xf numFmtId="167" fontId="8" fillId="5" borderId="1" xfId="1" applyNumberFormat="1" applyFont="1" applyFill="1" applyBorder="1" applyAlignment="1" applyProtection="1">
      <alignment horizontal="right" vertical="center" wrapText="1"/>
    </xf>
    <xf numFmtId="168" fontId="8" fillId="5" borderId="1" xfId="1" applyNumberFormat="1" applyFont="1" applyFill="1" applyBorder="1" applyAlignment="1" applyProtection="1">
      <alignment horizontal="right" vertical="center" wrapText="1"/>
    </xf>
    <xf numFmtId="164" fontId="8" fillId="0" borderId="0" xfId="1" applyNumberFormat="1" applyFont="1" applyFill="1" applyBorder="1" applyAlignment="1" applyProtection="1">
      <alignment horizontal="right" vertical="center" wrapText="1"/>
    </xf>
    <xf numFmtId="0" fontId="14" fillId="0" borderId="9" xfId="0" applyFont="1" applyBorder="1" applyAlignment="1">
      <alignment vertical="center" wrapText="1"/>
    </xf>
    <xf numFmtId="167" fontId="18" fillId="0" borderId="9" xfId="1" applyNumberFormat="1" applyFont="1" applyBorder="1" applyAlignment="1" applyProtection="1">
      <alignment horizontal="right" vertical="center" wrapText="1"/>
    </xf>
    <xf numFmtId="167" fontId="18" fillId="5" borderId="9" xfId="1" applyNumberFormat="1" applyFont="1" applyFill="1" applyBorder="1" applyAlignment="1" applyProtection="1">
      <alignment horizontal="right" vertical="center" wrapText="1"/>
    </xf>
    <xf numFmtId="168" fontId="18" fillId="5" borderId="9" xfId="1" applyNumberFormat="1" applyFont="1" applyFill="1" applyBorder="1" applyAlignment="1" applyProtection="1">
      <alignment horizontal="right" vertical="center" wrapText="1"/>
    </xf>
    <xf numFmtId="164" fontId="18" fillId="0" borderId="0" xfId="1" applyNumberFormat="1" applyFont="1" applyFill="1" applyBorder="1" applyAlignment="1" applyProtection="1">
      <alignment horizontal="right" vertical="center" wrapText="1"/>
    </xf>
    <xf numFmtId="0" fontId="17" fillId="0" borderId="1" xfId="0" applyFont="1" applyBorder="1" applyAlignment="1">
      <alignment horizontal="left" vertical="center" wrapText="1"/>
    </xf>
    <xf numFmtId="167" fontId="17" fillId="0" borderId="1" xfId="1" applyNumberFormat="1" applyFont="1" applyBorder="1" applyAlignment="1" applyProtection="1">
      <alignment horizontal="right" vertical="center" wrapText="1" indent="1"/>
    </xf>
    <xf numFmtId="167" fontId="17" fillId="5" borderId="1" xfId="1" applyNumberFormat="1" applyFont="1" applyFill="1" applyBorder="1" applyAlignment="1" applyProtection="1">
      <alignment horizontal="right" vertical="center" wrapText="1" indent="1"/>
    </xf>
    <xf numFmtId="168" fontId="17" fillId="5" borderId="1" xfId="1" quotePrefix="1" applyNumberFormat="1" applyFont="1" applyFill="1" applyBorder="1" applyAlignment="1" applyProtection="1">
      <alignment horizontal="right" vertical="center" wrapText="1"/>
      <protection locked="0"/>
    </xf>
    <xf numFmtId="164" fontId="17" fillId="0" borderId="0" xfId="1" applyNumberFormat="1" applyFont="1" applyFill="1" applyBorder="1" applyAlignment="1" applyProtection="1">
      <alignment horizontal="right" vertical="center" wrapText="1" indent="1"/>
    </xf>
    <xf numFmtId="0" fontId="19" fillId="0" borderId="10" xfId="0" applyFont="1" applyBorder="1" applyAlignment="1">
      <alignment horizontal="left" vertical="center" wrapText="1"/>
    </xf>
    <xf numFmtId="167" fontId="18" fillId="0" borderId="10" xfId="1" applyNumberFormat="1" applyFont="1" applyBorder="1" applyAlignment="1" applyProtection="1">
      <alignment horizontal="right" vertical="center" wrapText="1"/>
    </xf>
    <xf numFmtId="167" fontId="18" fillId="5" borderId="10" xfId="1" applyNumberFormat="1" applyFont="1" applyFill="1" applyBorder="1" applyAlignment="1" applyProtection="1">
      <alignment horizontal="right" vertical="center" wrapText="1"/>
    </xf>
    <xf numFmtId="168" fontId="18" fillId="5" borderId="10" xfId="1" applyNumberFormat="1" applyFont="1" applyFill="1" applyBorder="1" applyAlignment="1" applyProtection="1">
      <alignment horizontal="right" vertical="center" wrapText="1"/>
    </xf>
    <xf numFmtId="167" fontId="15" fillId="3" borderId="0" xfId="3" applyNumberFormat="1" applyFont="1" applyFill="1" applyAlignment="1">
      <alignment horizontal="right"/>
    </xf>
    <xf numFmtId="168" fontId="15" fillId="3" borderId="0" xfId="3" applyNumberFormat="1" applyFont="1" applyFill="1" applyAlignment="1">
      <alignment horizontal="right"/>
    </xf>
    <xf numFmtId="167" fontId="26" fillId="4" borderId="0" xfId="5" applyNumberFormat="1" applyFont="1" applyFill="1" applyAlignment="1">
      <alignment horizontal="right" vertical="center"/>
    </xf>
    <xf numFmtId="168" fontId="26" fillId="4" borderId="0" xfId="5" applyNumberFormat="1" applyFont="1" applyFill="1" applyAlignment="1">
      <alignment horizontal="right" vertical="center"/>
    </xf>
    <xf numFmtId="167" fontId="15" fillId="0" borderId="8" xfId="3" applyNumberFormat="1" applyFont="1" applyBorder="1" applyAlignment="1">
      <alignment horizontal="right" vertical="center"/>
    </xf>
    <xf numFmtId="168" fontId="15" fillId="0" borderId="8" xfId="3" applyNumberFormat="1" applyFont="1" applyBorder="1" applyAlignment="1">
      <alignment horizontal="right" vertical="center"/>
    </xf>
    <xf numFmtId="0" fontId="9" fillId="0" borderId="0" xfId="0" applyFont="1" applyAlignment="1">
      <alignment horizontal="center"/>
    </xf>
    <xf numFmtId="167" fontId="15" fillId="0" borderId="0" xfId="0" applyNumberFormat="1" applyFont="1" applyAlignment="1">
      <alignment horizontal="right" vertical="center" wrapText="1"/>
    </xf>
    <xf numFmtId="168" fontId="15" fillId="0" borderId="0" xfId="0" applyNumberFormat="1" applyFont="1" applyAlignment="1">
      <alignment horizontal="right" vertical="center" wrapText="1"/>
    </xf>
    <xf numFmtId="167" fontId="26" fillId="0" borderId="0" xfId="5" applyNumberFormat="1" applyFont="1" applyAlignment="1">
      <alignment horizontal="right" vertical="center"/>
    </xf>
    <xf numFmtId="168" fontId="26" fillId="0" borderId="0" xfId="5" applyNumberFormat="1" applyFont="1" applyAlignment="1">
      <alignment horizontal="right" vertical="center"/>
    </xf>
    <xf numFmtId="167" fontId="15" fillId="6" borderId="0" xfId="3" applyNumberFormat="1" applyFont="1" applyFill="1" applyAlignment="1">
      <alignment horizontal="center" vertical="center"/>
    </xf>
    <xf numFmtId="166" fontId="8" fillId="0" borderId="1" xfId="2" applyNumberFormat="1" applyFont="1" applyBorder="1" applyAlignment="1" applyProtection="1">
      <alignment horizontal="right" vertical="center" wrapText="1"/>
    </xf>
    <xf numFmtId="166" fontId="8" fillId="5" borderId="1" xfId="2" applyNumberFormat="1" applyFont="1" applyFill="1" applyBorder="1" applyAlignment="1" applyProtection="1">
      <alignment horizontal="right" vertical="center" wrapText="1"/>
      <protection locked="0"/>
    </xf>
    <xf numFmtId="0" fontId="8" fillId="0" borderId="11" xfId="0" quotePrefix="1" applyFont="1" applyBorder="1" applyAlignment="1">
      <alignment horizontal="left" vertical="center" wrapText="1"/>
    </xf>
    <xf numFmtId="167" fontId="8" fillId="0" borderId="11" xfId="1" applyNumberFormat="1" applyFont="1" applyBorder="1" applyAlignment="1" applyProtection="1">
      <alignment horizontal="right" vertical="center" wrapText="1"/>
    </xf>
    <xf numFmtId="167" fontId="8" fillId="5" borderId="11" xfId="1" applyNumberFormat="1" applyFont="1" applyFill="1" applyBorder="1" applyAlignment="1" applyProtection="1">
      <alignment horizontal="right" vertical="center" wrapText="1"/>
    </xf>
    <xf numFmtId="168" fontId="8" fillId="5" borderId="11" xfId="1" applyNumberFormat="1" applyFont="1" applyFill="1" applyBorder="1" applyAlignment="1" applyProtection="1">
      <alignment horizontal="right" vertical="center" wrapText="1"/>
    </xf>
    <xf numFmtId="0" fontId="8" fillId="0" borderId="0" xfId="0" quotePrefix="1" applyFont="1" applyAlignment="1">
      <alignment horizontal="left" vertical="center" wrapText="1"/>
    </xf>
    <xf numFmtId="167" fontId="7" fillId="7" borderId="0" xfId="3" applyNumberFormat="1" applyFont="1" applyFill="1" applyAlignment="1">
      <alignment horizontal="center" vertical="center"/>
    </xf>
    <xf numFmtId="167" fontId="7" fillId="7" borderId="0" xfId="5" applyNumberFormat="1" applyFont="1" applyFill="1" applyAlignment="1">
      <alignment horizontal="center" vertical="center"/>
    </xf>
    <xf numFmtId="168" fontId="7" fillId="7" borderId="0" xfId="5" applyNumberFormat="1" applyFont="1" applyFill="1" applyAlignment="1">
      <alignment horizontal="center" vertical="center"/>
    </xf>
    <xf numFmtId="167" fontId="8" fillId="5" borderId="1" xfId="1" quotePrefix="1" applyNumberFormat="1" applyFont="1" applyFill="1" applyBorder="1" applyAlignment="1" applyProtection="1">
      <alignment horizontal="right" vertical="center" wrapText="1"/>
      <protection locked="0"/>
    </xf>
    <xf numFmtId="168" fontId="8" fillId="5" borderId="1" xfId="1" quotePrefix="1" applyNumberFormat="1" applyFont="1" applyFill="1" applyBorder="1" applyAlignment="1" applyProtection="1">
      <alignment horizontal="right" vertical="center" wrapText="1"/>
      <protection locked="0"/>
    </xf>
    <xf numFmtId="167" fontId="17" fillId="0" borderId="1" xfId="1" quotePrefix="1" applyNumberFormat="1" applyFont="1" applyBorder="1" applyAlignment="1" applyProtection="1">
      <alignment horizontal="right" vertical="center" wrapText="1"/>
    </xf>
    <xf numFmtId="0" fontId="27" fillId="0" borderId="0" xfId="0" applyFont="1" applyAlignment="1">
      <alignment horizontal="right"/>
    </xf>
    <xf numFmtId="167" fontId="17" fillId="5" borderId="1" xfId="1" quotePrefix="1" applyNumberFormat="1" applyFont="1" applyFill="1" applyBorder="1" applyAlignment="1" applyProtection="1">
      <alignment horizontal="right" vertical="center" wrapText="1"/>
      <protection locked="0"/>
    </xf>
    <xf numFmtId="0" fontId="28" fillId="0" borderId="0" xfId="0" applyFont="1" applyAlignment="1">
      <alignment horizontal="right"/>
    </xf>
    <xf numFmtId="167" fontId="8" fillId="5" borderId="1" xfId="1" applyNumberFormat="1" applyFont="1" applyFill="1" applyBorder="1" applyAlignment="1" applyProtection="1">
      <alignment horizontal="right" vertical="center" wrapText="1"/>
      <protection locked="0"/>
    </xf>
    <xf numFmtId="167" fontId="18" fillId="5" borderId="9" xfId="1" applyNumberFormat="1" applyFont="1" applyFill="1" applyBorder="1" applyAlignment="1" applyProtection="1">
      <alignment horizontal="right" vertical="center" wrapText="1"/>
      <protection locked="0"/>
    </xf>
    <xf numFmtId="168" fontId="18" fillId="5" borderId="9" xfId="1" applyNumberFormat="1" applyFont="1" applyFill="1" applyBorder="1" applyAlignment="1" applyProtection="1">
      <alignment horizontal="right" vertical="center" wrapText="1"/>
      <protection locked="0"/>
    </xf>
    <xf numFmtId="0" fontId="19" fillId="0" borderId="9" xfId="0" applyFont="1" applyBorder="1" applyAlignment="1">
      <alignment horizontal="left" vertical="center" wrapText="1" indent="1"/>
    </xf>
    <xf numFmtId="167" fontId="20" fillId="0" borderId="9" xfId="1" applyNumberFormat="1" applyFont="1" applyBorder="1" applyAlignment="1" applyProtection="1">
      <alignment horizontal="right" vertical="center" wrapText="1"/>
    </xf>
    <xf numFmtId="167" fontId="20" fillId="5" borderId="9" xfId="1" applyNumberFormat="1" applyFont="1" applyFill="1" applyBorder="1" applyAlignment="1" applyProtection="1">
      <alignment horizontal="right" vertical="center" wrapText="1"/>
      <protection locked="0"/>
    </xf>
    <xf numFmtId="168" fontId="20" fillId="5" borderId="9" xfId="1" applyNumberFormat="1" applyFont="1" applyFill="1" applyBorder="1" applyAlignment="1" applyProtection="1">
      <alignment horizontal="right" vertical="center" wrapText="1"/>
      <protection locked="0"/>
    </xf>
    <xf numFmtId="0" fontId="27" fillId="0" borderId="0" xfId="0" applyFont="1"/>
    <xf numFmtId="167" fontId="20" fillId="0" borderId="10" xfId="1" applyNumberFormat="1" applyFont="1" applyBorder="1" applyAlignment="1" applyProtection="1">
      <alignment horizontal="right" vertical="center" wrapText="1"/>
    </xf>
    <xf numFmtId="167" fontId="20" fillId="5" borderId="10" xfId="1" applyNumberFormat="1" applyFont="1" applyFill="1" applyBorder="1" applyAlignment="1" applyProtection="1">
      <alignment horizontal="right" vertical="center" wrapText="1"/>
      <protection locked="0"/>
    </xf>
    <xf numFmtId="168" fontId="20" fillId="5" borderId="10" xfId="1" applyNumberFormat="1" applyFont="1" applyFill="1" applyBorder="1" applyAlignment="1" applyProtection="1">
      <alignment horizontal="right" vertical="center" wrapText="1"/>
      <protection locked="0"/>
    </xf>
    <xf numFmtId="167" fontId="8" fillId="0" borderId="1" xfId="1" applyNumberFormat="1" applyFont="1" applyFill="1" applyBorder="1" applyAlignment="1" applyProtection="1">
      <alignment horizontal="right" vertical="center" wrapText="1"/>
    </xf>
    <xf numFmtId="167" fontId="8" fillId="0" borderId="0" xfId="1" applyNumberFormat="1" applyFont="1" applyBorder="1" applyAlignment="1" applyProtection="1">
      <alignment horizontal="right" vertical="center" wrapText="1"/>
    </xf>
    <xf numFmtId="167" fontId="15" fillId="0" borderId="0" xfId="3" applyNumberFormat="1" applyFont="1" applyAlignment="1">
      <alignment horizontal="right"/>
    </xf>
    <xf numFmtId="167" fontId="7" fillId="8" borderId="0" xfId="3" applyNumberFormat="1" applyFont="1" applyFill="1" applyAlignment="1">
      <alignment horizontal="center" vertical="center"/>
    </xf>
    <xf numFmtId="167" fontId="7" fillId="8" borderId="0" xfId="5" applyNumberFormat="1" applyFont="1" applyFill="1" applyAlignment="1">
      <alignment horizontal="center" vertical="center"/>
    </xf>
    <xf numFmtId="168" fontId="7" fillId="8" borderId="0" xfId="5" applyNumberFormat="1" applyFont="1" applyFill="1" applyAlignment="1">
      <alignment horizontal="center" vertical="center"/>
    </xf>
    <xf numFmtId="0" fontId="17" fillId="0" borderId="1" xfId="0" applyFont="1" applyBorder="1" applyAlignment="1">
      <alignment horizontal="left" vertical="center" wrapText="1" indent="1"/>
    </xf>
    <xf numFmtId="167" fontId="17" fillId="0" borderId="1" xfId="1" applyNumberFormat="1" applyFont="1" applyBorder="1" applyAlignment="1" applyProtection="1">
      <alignment horizontal="right" vertical="center" wrapText="1"/>
    </xf>
    <xf numFmtId="167" fontId="17" fillId="5" borderId="1" xfId="1" applyNumberFormat="1" applyFont="1" applyFill="1" applyBorder="1" applyAlignment="1" applyProtection="1">
      <alignment horizontal="right" vertical="center" wrapText="1"/>
      <protection locked="0"/>
    </xf>
    <xf numFmtId="168" fontId="17" fillId="5" borderId="1" xfId="1" applyNumberFormat="1" applyFont="1" applyFill="1" applyBorder="1" applyAlignment="1" applyProtection="1">
      <alignment horizontal="right" vertical="center" wrapText="1"/>
      <protection locked="0"/>
    </xf>
    <xf numFmtId="167" fontId="17" fillId="5" borderId="1" xfId="1" applyNumberFormat="1" applyFont="1" applyFill="1" applyBorder="1" applyAlignment="1" applyProtection="1">
      <alignment horizontal="right" vertical="center" wrapText="1" indent="1"/>
      <protection locked="0"/>
    </xf>
    <xf numFmtId="167" fontId="15" fillId="3" borderId="0" xfId="3" applyNumberFormat="1" applyFont="1" applyFill="1" applyAlignment="1" applyProtection="1">
      <alignment horizontal="right"/>
      <protection locked="0"/>
    </xf>
    <xf numFmtId="167" fontId="26" fillId="4" borderId="0" xfId="5" applyNumberFormat="1" applyFont="1" applyFill="1" applyAlignment="1" applyProtection="1">
      <alignment horizontal="right" vertical="center"/>
      <protection locked="0"/>
    </xf>
    <xf numFmtId="0" fontId="8" fillId="0" borderId="0" xfId="0" applyFont="1" applyAlignment="1">
      <alignment vertical="top" wrapText="1"/>
    </xf>
    <xf numFmtId="0" fontId="5" fillId="9" borderId="0" xfId="0" applyFont="1" applyFill="1" applyAlignment="1">
      <alignment vertical="top"/>
    </xf>
    <xf numFmtId="0" fontId="29" fillId="0" borderId="0" xfId="4" applyFont="1"/>
    <xf numFmtId="0" fontId="14" fillId="0" borderId="0" xfId="0" applyFont="1" applyAlignment="1">
      <alignment vertical="top" wrapText="1"/>
    </xf>
    <xf numFmtId="0" fontId="8" fillId="0" borderId="0" xfId="0" applyFont="1" applyAlignment="1">
      <alignment wrapText="1"/>
    </xf>
    <xf numFmtId="0" fontId="8" fillId="0" borderId="0" xfId="0" quotePrefix="1" applyFont="1" applyAlignment="1">
      <alignment vertical="top" wrapText="1"/>
    </xf>
    <xf numFmtId="0" fontId="23" fillId="0" borderId="0" xfId="0" applyFont="1" applyAlignment="1">
      <alignment wrapText="1"/>
    </xf>
    <xf numFmtId="0" fontId="7" fillId="2" borderId="0" xfId="0" applyFont="1" applyFill="1"/>
    <xf numFmtId="15" fontId="7" fillId="2" borderId="0" xfId="0" applyNumberFormat="1" applyFont="1" applyFill="1"/>
    <xf numFmtId="0" fontId="30" fillId="0" borderId="0" xfId="0" applyFont="1"/>
    <xf numFmtId="164" fontId="30" fillId="0" borderId="0" xfId="1" applyNumberFormat="1" applyFont="1"/>
    <xf numFmtId="0" fontId="9" fillId="0" borderId="0" xfId="0" applyFont="1" applyAlignment="1">
      <alignment horizontal="left" indent="1"/>
    </xf>
    <xf numFmtId="164" fontId="9" fillId="0" borderId="0" xfId="1" applyNumberFormat="1" applyFont="1"/>
    <xf numFmtId="0" fontId="30" fillId="0" borderId="0" xfId="0" applyFont="1" applyAlignment="1">
      <alignment horizontal="left" indent="1"/>
    </xf>
    <xf numFmtId="0" fontId="9" fillId="0" borderId="0" xfId="0" applyFont="1" applyAlignment="1">
      <alignment horizontal="left" indent="2"/>
    </xf>
    <xf numFmtId="0" fontId="18" fillId="0" borderId="0" xfId="0" applyFont="1"/>
    <xf numFmtId="164" fontId="18" fillId="0" borderId="0" xfId="1" applyNumberFormat="1" applyFont="1"/>
    <xf numFmtId="0" fontId="7" fillId="0" borderId="0" xfId="0" applyFont="1"/>
    <xf numFmtId="164" fontId="9" fillId="0" borderId="0" xfId="1" applyNumberFormat="1" applyFont="1" applyFill="1"/>
    <xf numFmtId="0" fontId="8" fillId="0" borderId="0" xfId="0" applyFont="1" applyAlignment="1">
      <alignment horizontal="left" indent="1"/>
    </xf>
    <xf numFmtId="164" fontId="30" fillId="0" borderId="0" xfId="1" applyNumberFormat="1" applyFont="1" applyFill="1"/>
    <xf numFmtId="0" fontId="14" fillId="0" borderId="0" xfId="0" applyFont="1" applyAlignment="1">
      <alignment horizontal="left" indent="1"/>
    </xf>
    <xf numFmtId="0" fontId="14" fillId="0" borderId="0" xfId="0" applyFont="1" applyAlignment="1">
      <alignment horizontal="left" indent="2"/>
    </xf>
    <xf numFmtId="0" fontId="8" fillId="0" borderId="0" xfId="0" applyFont="1" applyAlignment="1">
      <alignment horizontal="left" indent="2"/>
    </xf>
    <xf numFmtId="10" fontId="18" fillId="0" borderId="0" xfId="2" applyNumberFormat="1" applyFont="1" applyFill="1"/>
    <xf numFmtId="10" fontId="18" fillId="0" borderId="0" xfId="2" applyNumberFormat="1" applyFont="1"/>
    <xf numFmtId="0" fontId="24" fillId="0" borderId="0" xfId="4" applyFont="1" applyFill="1" applyAlignment="1">
      <alignment vertical="top" wrapText="1"/>
    </xf>
    <xf numFmtId="0" fontId="31" fillId="0" borderId="0" xfId="0" applyFont="1" applyAlignment="1">
      <alignment vertical="center"/>
    </xf>
    <xf numFmtId="0" fontId="8" fillId="0" borderId="0" xfId="0" applyFont="1" applyAlignment="1">
      <alignment vertical="center"/>
    </xf>
    <xf numFmtId="14" fontId="8" fillId="0" borderId="0" xfId="0" applyNumberFormat="1" applyFont="1" applyAlignment="1">
      <alignment vertical="center"/>
    </xf>
    <xf numFmtId="0" fontId="32" fillId="0" borderId="0" xfId="0" applyFont="1"/>
    <xf numFmtId="0" fontId="5" fillId="0" borderId="0" xfId="3" applyFont="1" applyAlignment="1">
      <alignment vertical="center"/>
    </xf>
    <xf numFmtId="0" fontId="33" fillId="0" borderId="0" xfId="0" applyFont="1"/>
    <xf numFmtId="0" fontId="8" fillId="0" borderId="0" xfId="0" applyFont="1" applyFill="1" applyAlignment="1">
      <alignment vertical="top" wrapText="1"/>
    </xf>
    <xf numFmtId="0" fontId="14" fillId="0" borderId="0" xfId="0" quotePrefix="1" applyFont="1" applyFill="1" applyAlignment="1">
      <alignment vertical="top" wrapText="1"/>
    </xf>
    <xf numFmtId="0" fontId="9" fillId="0" borderId="0" xfId="0" applyFont="1" applyFill="1"/>
    <xf numFmtId="0" fontId="14" fillId="0" borderId="0" xfId="0" applyFont="1" applyFill="1" applyAlignment="1">
      <alignment vertical="top" wrapText="1"/>
    </xf>
    <xf numFmtId="0" fontId="8" fillId="0" borderId="0" xfId="0" quotePrefix="1" applyFont="1" applyFill="1" applyAlignment="1">
      <alignment vertical="top" wrapText="1"/>
    </xf>
    <xf numFmtId="164" fontId="2" fillId="0" borderId="0" xfId="0" applyNumberFormat="1" applyFont="1"/>
    <xf numFmtId="0" fontId="34" fillId="0" borderId="0" xfId="0" applyFont="1" applyAlignment="1">
      <alignment vertical="center"/>
    </xf>
    <xf numFmtId="0" fontId="10" fillId="2" borderId="0" xfId="0" applyFont="1" applyFill="1"/>
    <xf numFmtId="0" fontId="10" fillId="2" borderId="0" xfId="0" applyFont="1" applyFill="1" applyAlignment="1">
      <alignment horizontal="center" vertical="center"/>
    </xf>
    <xf numFmtId="0" fontId="5" fillId="10" borderId="0" xfId="0" applyFont="1" applyFill="1" applyAlignment="1">
      <alignment horizontal="center" vertical="center"/>
    </xf>
    <xf numFmtId="0" fontId="35" fillId="0" borderId="0" xfId="0" applyFont="1" applyAlignment="1">
      <alignment horizontal="center" vertical="center"/>
    </xf>
    <xf numFmtId="0" fontId="35" fillId="0" borderId="0" xfId="0" applyFont="1"/>
    <xf numFmtId="14" fontId="10" fillId="2" borderId="0" xfId="0" applyNumberFormat="1" applyFont="1" applyFill="1" applyAlignment="1">
      <alignment horizontal="center" vertical="center"/>
    </xf>
    <xf numFmtId="14" fontId="5" fillId="10" borderId="0" xfId="0" applyNumberFormat="1" applyFont="1" applyFill="1" applyAlignment="1">
      <alignment horizontal="center" vertical="center"/>
    </xf>
    <xf numFmtId="14" fontId="35" fillId="0" borderId="0" xfId="0" applyNumberFormat="1" applyFont="1" applyAlignment="1">
      <alignment horizontal="center" vertical="center"/>
    </xf>
    <xf numFmtId="0" fontId="34" fillId="0" borderId="0" xfId="0" applyFont="1"/>
    <xf numFmtId="0" fontId="3" fillId="0" borderId="12" xfId="0" applyFont="1" applyBorder="1"/>
    <xf numFmtId="0" fontId="36" fillId="0" borderId="0" xfId="0" applyFont="1"/>
    <xf numFmtId="171" fontId="3" fillId="0" borderId="12" xfId="0" applyNumberFormat="1" applyFont="1" applyBorder="1" applyAlignment="1">
      <alignment horizontal="right"/>
    </xf>
    <xf numFmtId="43" fontId="3" fillId="0" borderId="12" xfId="1" applyFont="1" applyBorder="1"/>
    <xf numFmtId="166" fontId="3" fillId="0" borderId="12" xfId="2" applyNumberFormat="1" applyFont="1" applyBorder="1" applyAlignment="1">
      <alignment horizontal="right" vertical="center" wrapText="1"/>
    </xf>
    <xf numFmtId="0" fontId="3" fillId="0" borderId="12" xfId="0" applyFont="1" applyBorder="1" applyAlignment="1">
      <alignment horizontal="right"/>
    </xf>
    <xf numFmtId="164" fontId="3" fillId="0" borderId="12" xfId="1" applyNumberFormat="1" applyFont="1" applyBorder="1"/>
    <xf numFmtId="166" fontId="3" fillId="0" borderId="12" xfId="2" applyNumberFormat="1" applyFont="1" applyBorder="1"/>
    <xf numFmtId="172" fontId="3" fillId="0" borderId="12" xfId="2" applyNumberFormat="1" applyFont="1" applyBorder="1" applyAlignment="1">
      <alignment vertical="center"/>
    </xf>
    <xf numFmtId="43" fontId="3" fillId="0" borderId="13" xfId="1" applyFont="1" applyBorder="1"/>
    <xf numFmtId="0" fontId="2" fillId="0" borderId="0" xfId="0" applyFont="1" applyAlignment="1">
      <alignment horizontal="right"/>
    </xf>
    <xf numFmtId="171" fontId="3" fillId="0" borderId="12" xfId="0" applyNumberFormat="1" applyFont="1" applyBorder="1"/>
    <xf numFmtId="166" fontId="3" fillId="0" borderId="12" xfId="2" applyNumberFormat="1" applyFont="1" applyBorder="1" applyAlignment="1">
      <alignment horizontal="right"/>
    </xf>
    <xf numFmtId="0" fontId="3" fillId="0" borderId="12" xfId="0" quotePrefix="1" applyFont="1" applyBorder="1" applyAlignment="1">
      <alignment horizontal="right"/>
    </xf>
    <xf numFmtId="173" fontId="3" fillId="0" borderId="12" xfId="0" applyNumberFormat="1" applyFont="1" applyBorder="1" applyAlignment="1">
      <alignment horizontal="right" vertical="center"/>
    </xf>
    <xf numFmtId="170" fontId="8" fillId="5" borderId="1" xfId="1" quotePrefix="1" applyNumberFormat="1" applyFont="1" applyFill="1" applyBorder="1" applyAlignment="1">
      <alignment horizontal="right" vertical="center" wrapText="1"/>
    </xf>
    <xf numFmtId="2" fontId="3" fillId="0" borderId="12" xfId="0" applyNumberFormat="1" applyFont="1" applyBorder="1" applyAlignment="1">
      <alignment horizontal="right"/>
    </xf>
    <xf numFmtId="166" fontId="2" fillId="0" borderId="0" xfId="2" applyNumberFormat="1" applyFont="1"/>
    <xf numFmtId="49" fontId="14" fillId="4" borderId="0" xfId="5" applyNumberFormat="1" applyFont="1" applyFill="1" applyAlignment="1">
      <alignment horizontal="center" vertical="center"/>
    </xf>
    <xf numFmtId="0" fontId="7" fillId="2" borderId="0" xfId="0" applyFont="1" applyFill="1" applyAlignment="1">
      <alignment horizontal="center"/>
    </xf>
    <xf numFmtId="0" fontId="7" fillId="6" borderId="0" xfId="0" applyFont="1" applyFill="1" applyAlignment="1">
      <alignment horizontal="center"/>
    </xf>
    <xf numFmtId="49" fontId="7" fillId="7" borderId="0" xfId="3" applyNumberFormat="1" applyFont="1" applyFill="1" applyAlignment="1">
      <alignment horizontal="center" vertical="center"/>
    </xf>
    <xf numFmtId="0" fontId="7" fillId="7" borderId="0" xfId="0" applyFont="1" applyFill="1" applyAlignment="1">
      <alignment horizontal="center"/>
    </xf>
    <xf numFmtId="49" fontId="7" fillId="8" borderId="0" xfId="3" applyNumberFormat="1" applyFont="1" applyFill="1" applyAlignment="1">
      <alignment horizontal="center" vertical="center"/>
    </xf>
    <xf numFmtId="0" fontId="7" fillId="8" borderId="0" xfId="0" applyFont="1" applyFill="1" applyAlignment="1">
      <alignment horizontal="center"/>
    </xf>
  </cellXfs>
  <cellStyles count="7">
    <cellStyle name="% 2" xfId="6" xr:uid="{54C9D5C5-E3B3-496F-A60B-05D5ECF9E033}"/>
    <cellStyle name="Comma" xfId="1" builtinId="3"/>
    <cellStyle name="Hyperlink" xfId="4" builtinId="8"/>
    <cellStyle name="Normal" xfId="0" builtinId="0"/>
    <cellStyle name="Normal 2" xfId="3" xr:uid="{7330B0AC-4736-4269-AE39-ECA4AF395869}"/>
    <cellStyle name="Normal_Figures Press Release 2010 12_v2501_nkv" xfId="5" xr:uid="{F83C9F8F-7B70-432D-B4EE-A6FFBAD9A5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1012904</xdr:colOff>
      <xdr:row>0</xdr:row>
      <xdr:rowOff>302461</xdr:rowOff>
    </xdr:to>
    <xdr:pic>
      <xdr:nvPicPr>
        <xdr:cNvPr id="2" name="Graphic 1">
          <a:extLst>
            <a:ext uri="{FF2B5EF4-FFF2-40B4-BE49-F238E27FC236}">
              <a16:creationId xmlns:a16="http://schemas.microsoft.com/office/drawing/2014/main" id="{4E384EEA-2EA4-46EB-A39D-F99F42BBA67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95300" y="0"/>
          <a:ext cx="1012904" cy="302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1010999</xdr:colOff>
      <xdr:row>2</xdr:row>
      <xdr:rowOff>134821</xdr:rowOff>
    </xdr:to>
    <xdr:pic>
      <xdr:nvPicPr>
        <xdr:cNvPr id="2" name="Graphic 1">
          <a:extLst>
            <a:ext uri="{FF2B5EF4-FFF2-40B4-BE49-F238E27FC236}">
              <a16:creationId xmlns:a16="http://schemas.microsoft.com/office/drawing/2014/main" id="{1DE922A8-E43E-47F9-9823-045D5AD95F7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9550" y="514350"/>
          <a:ext cx="1007189" cy="311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xdr:row>
      <xdr:rowOff>95250</xdr:rowOff>
    </xdr:from>
    <xdr:to>
      <xdr:col>1</xdr:col>
      <xdr:colOff>892889</xdr:colOff>
      <xdr:row>4</xdr:row>
      <xdr:rowOff>41476</xdr:rowOff>
    </xdr:to>
    <xdr:pic>
      <xdr:nvPicPr>
        <xdr:cNvPr id="2" name="Graphic 1">
          <a:extLst>
            <a:ext uri="{FF2B5EF4-FFF2-40B4-BE49-F238E27FC236}">
              <a16:creationId xmlns:a16="http://schemas.microsoft.com/office/drawing/2014/main" id="{C025122A-CE3B-4F3A-83DC-380B00D0449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5730" y="453390"/>
          <a:ext cx="1014809" cy="311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1007189</xdr:colOff>
      <xdr:row>0</xdr:row>
      <xdr:rowOff>302461</xdr:rowOff>
    </xdr:to>
    <xdr:pic>
      <xdr:nvPicPr>
        <xdr:cNvPr id="2" name="Graphic 1">
          <a:extLst>
            <a:ext uri="{FF2B5EF4-FFF2-40B4-BE49-F238E27FC236}">
              <a16:creationId xmlns:a16="http://schemas.microsoft.com/office/drawing/2014/main" id="{D6F0A335-62AC-4C4A-B44B-B2AC86660F2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47650" y="0"/>
          <a:ext cx="1010999" cy="302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0</xdr:row>
      <xdr:rowOff>523875</xdr:rowOff>
    </xdr:from>
    <xdr:to>
      <xdr:col>1</xdr:col>
      <xdr:colOff>991949</xdr:colOff>
      <xdr:row>2</xdr:row>
      <xdr:rowOff>111961</xdr:rowOff>
    </xdr:to>
    <xdr:pic>
      <xdr:nvPicPr>
        <xdr:cNvPr id="2" name="Graphic 1">
          <a:extLst>
            <a:ext uri="{FF2B5EF4-FFF2-40B4-BE49-F238E27FC236}">
              <a16:creationId xmlns:a16="http://schemas.microsoft.com/office/drawing/2014/main" id="{3A16A7B1-256A-4BE7-B95C-D6798F9A77C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28600" y="521970"/>
          <a:ext cx="1010999" cy="3043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investor.eliagroup.eu/en/publications" TargetMode="External"/><Relationship Id="rId1" Type="http://schemas.openxmlformats.org/officeDocument/2006/relationships/hyperlink" Target="https://investor.eliagroup.eu/en/reports-and-results/reports-for-elia-group"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0822B-25CE-4990-9D72-3E4FEBB1071F}">
  <dimension ref="A1:M38"/>
  <sheetViews>
    <sheetView showGridLines="0" zoomScale="85" zoomScaleNormal="85" workbookViewId="0">
      <selection activeCell="N24" sqref="N24"/>
    </sheetView>
  </sheetViews>
  <sheetFormatPr defaultColWidth="9.109375" defaultRowHeight="13.8" x14ac:dyDescent="0.25"/>
  <cols>
    <col min="1" max="1" width="2.44140625" style="1" customWidth="1"/>
    <col min="2" max="2" width="4.6640625" style="2" customWidth="1"/>
    <col min="3" max="4" width="25.44140625" style="2" customWidth="1"/>
    <col min="5" max="5" width="21.6640625" style="2" customWidth="1"/>
    <col min="6" max="7" width="10.33203125" style="1" customWidth="1"/>
    <col min="8" max="16384" width="9.109375" style="1"/>
  </cols>
  <sheetData>
    <row r="1" spans="1:8" ht="42.6" customHeight="1" x14ac:dyDescent="0.25"/>
    <row r="2" spans="1:8" x14ac:dyDescent="0.25">
      <c r="C2" s="3" t="s">
        <v>0</v>
      </c>
    </row>
    <row r="3" spans="1:8" x14ac:dyDescent="0.25">
      <c r="G3" s="4"/>
    </row>
    <row r="4" spans="1:8" ht="16.5" customHeight="1" x14ac:dyDescent="0.25">
      <c r="B4" s="5"/>
      <c r="C4" s="6" t="s">
        <v>1</v>
      </c>
      <c r="D4" s="6" t="s">
        <v>2</v>
      </c>
      <c r="E4" s="6" t="s">
        <v>3</v>
      </c>
      <c r="F4" s="6" t="s">
        <v>4</v>
      </c>
      <c r="G4" s="4"/>
    </row>
    <row r="5" spans="1:8" ht="16.5" customHeight="1" x14ac:dyDescent="0.25">
      <c r="A5" s="7"/>
      <c r="B5" s="8">
        <v>1</v>
      </c>
      <c r="C5" s="9" t="s">
        <v>5</v>
      </c>
      <c r="D5" s="9" t="s">
        <v>141</v>
      </c>
      <c r="E5" s="9" t="s">
        <v>142</v>
      </c>
      <c r="F5" s="10">
        <v>110</v>
      </c>
      <c r="G5" s="4"/>
    </row>
    <row r="6" spans="1:8" ht="16.5" customHeight="1" x14ac:dyDescent="0.25">
      <c r="A6" s="7"/>
      <c r="B6" s="8">
        <v>2</v>
      </c>
      <c r="C6" s="9" t="s">
        <v>6</v>
      </c>
      <c r="D6" s="9" t="s">
        <v>143</v>
      </c>
      <c r="E6" s="9" t="s">
        <v>144</v>
      </c>
      <c r="F6" s="10">
        <v>115</v>
      </c>
      <c r="G6" s="4"/>
    </row>
    <row r="7" spans="1:8" ht="16.5" customHeight="1" x14ac:dyDescent="0.25">
      <c r="A7" s="7"/>
      <c r="B7" s="8">
        <v>3</v>
      </c>
      <c r="C7" s="9" t="s">
        <v>7</v>
      </c>
      <c r="D7" s="9" t="s">
        <v>145</v>
      </c>
      <c r="E7" s="9" t="s">
        <v>146</v>
      </c>
      <c r="F7" s="10">
        <v>104</v>
      </c>
    </row>
    <row r="8" spans="1:8" ht="16.5" customHeight="1" x14ac:dyDescent="0.25">
      <c r="A8" s="7"/>
      <c r="B8" s="8">
        <v>4</v>
      </c>
      <c r="C8" s="9" t="s">
        <v>8</v>
      </c>
      <c r="D8" s="9" t="s">
        <v>147</v>
      </c>
      <c r="E8" s="9" t="s">
        <v>144</v>
      </c>
      <c r="F8" s="10">
        <v>120</v>
      </c>
    </row>
    <row r="9" spans="1:8" ht="16.5" customHeight="1" x14ac:dyDescent="0.25">
      <c r="A9" s="7"/>
      <c r="B9" s="8">
        <v>5</v>
      </c>
      <c r="C9" s="9" t="s">
        <v>9</v>
      </c>
      <c r="D9" s="9" t="s">
        <v>148</v>
      </c>
      <c r="E9" s="9" t="s">
        <v>144</v>
      </c>
      <c r="F9" s="10">
        <v>120</v>
      </c>
      <c r="H9" s="247"/>
    </row>
    <row r="10" spans="1:8" ht="16.5" customHeight="1" x14ac:dyDescent="0.25">
      <c r="A10" s="7"/>
      <c r="B10" s="8">
        <v>6</v>
      </c>
      <c r="C10" s="9" t="s">
        <v>10</v>
      </c>
      <c r="D10" s="9" t="s">
        <v>149</v>
      </c>
      <c r="E10" s="9" t="s">
        <v>142</v>
      </c>
      <c r="F10" s="10">
        <v>115</v>
      </c>
      <c r="H10" s="247"/>
    </row>
    <row r="11" spans="1:8" ht="16.5" customHeight="1" x14ac:dyDescent="0.25">
      <c r="A11" s="7"/>
      <c r="B11" s="8">
        <v>7</v>
      </c>
      <c r="C11" s="11" t="s">
        <v>11</v>
      </c>
      <c r="D11" s="9" t="s">
        <v>150</v>
      </c>
      <c r="E11" s="9" t="s">
        <v>151</v>
      </c>
      <c r="F11" s="10">
        <v>125</v>
      </c>
      <c r="H11" s="247"/>
    </row>
    <row r="12" spans="1:8" ht="16.5" customHeight="1" x14ac:dyDescent="0.25">
      <c r="A12" s="7"/>
      <c r="B12" s="8">
        <v>8</v>
      </c>
      <c r="C12" s="11" t="s">
        <v>12</v>
      </c>
      <c r="D12" s="9" t="s">
        <v>152</v>
      </c>
      <c r="E12" s="9" t="s">
        <v>151</v>
      </c>
      <c r="F12" s="10">
        <v>110</v>
      </c>
    </row>
    <row r="13" spans="1:8" ht="16.5" customHeight="1" x14ac:dyDescent="0.25">
      <c r="B13" s="8">
        <v>9</v>
      </c>
      <c r="C13" s="11" t="s">
        <v>13</v>
      </c>
      <c r="D13" s="9" t="s">
        <v>14</v>
      </c>
      <c r="E13" s="9" t="s">
        <v>144</v>
      </c>
      <c r="F13" s="10">
        <v>110</v>
      </c>
    </row>
    <row r="14" spans="1:8" ht="16.5" customHeight="1" x14ac:dyDescent="0.25">
      <c r="B14" s="8">
        <v>10</v>
      </c>
      <c r="C14" s="11" t="s">
        <v>15</v>
      </c>
      <c r="D14" s="9" t="s">
        <v>16</v>
      </c>
      <c r="E14" s="9" t="s">
        <v>153</v>
      </c>
      <c r="F14" s="10">
        <v>95</v>
      </c>
    </row>
    <row r="15" spans="1:8" ht="16.5" customHeight="1" x14ac:dyDescent="0.25">
      <c r="B15" s="12"/>
      <c r="C15" s="11"/>
      <c r="D15" s="9"/>
      <c r="E15" s="9"/>
      <c r="F15" s="10"/>
    </row>
    <row r="16" spans="1:8" ht="16.5" customHeight="1" x14ac:dyDescent="0.25">
      <c r="B16" s="12"/>
      <c r="C16" s="11"/>
      <c r="D16" s="9"/>
      <c r="E16" s="9"/>
      <c r="F16" s="10"/>
    </row>
    <row r="17" spans="3:13" x14ac:dyDescent="0.25">
      <c r="F17" s="13"/>
      <c r="G17" s="14"/>
    </row>
    <row r="18" spans="3:13" x14ac:dyDescent="0.25">
      <c r="F18" s="13"/>
      <c r="G18" s="14"/>
    </row>
    <row r="19" spans="3:13" ht="16.5" customHeight="1" x14ac:dyDescent="0.25">
      <c r="C19" s="6" t="s">
        <v>17</v>
      </c>
      <c r="D19" s="6"/>
      <c r="E19" s="6" t="s">
        <v>18</v>
      </c>
      <c r="F19" s="6" t="s">
        <v>19</v>
      </c>
      <c r="G19" s="6" t="s">
        <v>20</v>
      </c>
      <c r="H19" s="6" t="s">
        <v>21</v>
      </c>
    </row>
    <row r="20" spans="3:13" ht="16.5" customHeight="1" x14ac:dyDescent="0.25">
      <c r="C20" s="5" t="s">
        <v>22</v>
      </c>
      <c r="D20" s="5"/>
      <c r="E20" s="15">
        <v>-3.6706869428421163E-3</v>
      </c>
      <c r="F20" s="16">
        <v>95</v>
      </c>
      <c r="G20" s="16">
        <v>90</v>
      </c>
      <c r="H20" s="15">
        <v>5.5555555555555552E-2</v>
      </c>
      <c r="M20" s="275"/>
    </row>
    <row r="21" spans="3:13" ht="16.5" customHeight="1" x14ac:dyDescent="0.25">
      <c r="C21" s="5" t="s">
        <v>23</v>
      </c>
      <c r="D21" s="5"/>
      <c r="E21" s="15">
        <v>0.17881489250131111</v>
      </c>
      <c r="F21" s="16">
        <v>112.4</v>
      </c>
      <c r="G21" s="16">
        <v>108.20833333333333</v>
      </c>
      <c r="H21" s="15">
        <v>3.8737004235656625E-2</v>
      </c>
      <c r="M21" s="275"/>
    </row>
    <row r="22" spans="3:13" ht="16.5" customHeight="1" x14ac:dyDescent="0.25">
      <c r="C22" s="5" t="s">
        <v>24</v>
      </c>
      <c r="D22" s="5"/>
      <c r="E22" s="15">
        <v>0.17986366019926603</v>
      </c>
      <c r="F22" s="16">
        <v>112.5</v>
      </c>
      <c r="G22" s="16">
        <v>110</v>
      </c>
      <c r="H22" s="15">
        <v>2.2727272727272728E-2</v>
      </c>
      <c r="M22" s="275"/>
    </row>
    <row r="23" spans="3:13" ht="16.5" customHeight="1" x14ac:dyDescent="0.25">
      <c r="C23" s="5" t="s">
        <v>25</v>
      </c>
      <c r="D23" s="5"/>
      <c r="E23" s="15">
        <v>0.31095962244362885</v>
      </c>
      <c r="F23" s="16">
        <v>125</v>
      </c>
      <c r="G23" s="16">
        <v>120</v>
      </c>
      <c r="H23" s="15">
        <v>4.1666666666666664E-2</v>
      </c>
      <c r="M23" s="275"/>
    </row>
    <row r="24" spans="3:13" ht="16.5" customHeight="1" x14ac:dyDescent="0.25">
      <c r="C24" s="5" t="s">
        <v>26</v>
      </c>
      <c r="D24" s="5"/>
      <c r="E24" s="17"/>
      <c r="F24" s="18">
        <v>10</v>
      </c>
      <c r="G24" s="18">
        <v>12</v>
      </c>
      <c r="H24" s="19"/>
    </row>
    <row r="25" spans="3:13" ht="16.5" customHeight="1" x14ac:dyDescent="0.25">
      <c r="C25" s="5"/>
      <c r="D25" s="20" t="s">
        <v>27</v>
      </c>
      <c r="E25" s="21">
        <v>95.35</v>
      </c>
      <c r="F25" s="22"/>
      <c r="G25" s="23"/>
      <c r="H25" s="23"/>
    </row>
    <row r="26" spans="3:13" ht="16.5" customHeight="1" x14ac:dyDescent="0.25">
      <c r="C26" s="5"/>
      <c r="D26" s="20" t="s">
        <v>28</v>
      </c>
      <c r="E26" s="24">
        <v>45916</v>
      </c>
      <c r="F26" s="22"/>
      <c r="G26" s="23"/>
      <c r="H26" s="23"/>
    </row>
    <row r="27" spans="3:13" x14ac:dyDescent="0.25">
      <c r="E27" s="25"/>
      <c r="F27" s="13"/>
      <c r="G27" s="14"/>
      <c r="H27" s="14"/>
    </row>
    <row r="28" spans="3:13" x14ac:dyDescent="0.25">
      <c r="C28" s="26"/>
      <c r="D28" s="26"/>
      <c r="E28" s="27"/>
      <c r="F28" s="27"/>
      <c r="G28" s="27"/>
    </row>
    <row r="29" spans="3:13" x14ac:dyDescent="0.25">
      <c r="C29" s="28"/>
      <c r="D29" s="29"/>
      <c r="E29" s="30"/>
      <c r="F29" s="30"/>
      <c r="G29" s="31"/>
    </row>
    <row r="30" spans="3:13" x14ac:dyDescent="0.25">
      <c r="C30" s="28"/>
      <c r="D30" s="29"/>
      <c r="E30" s="30"/>
      <c r="F30" s="30"/>
      <c r="G30" s="31"/>
    </row>
    <row r="31" spans="3:13" x14ac:dyDescent="0.25">
      <c r="C31" s="28"/>
      <c r="D31" s="29"/>
      <c r="E31" s="30"/>
      <c r="F31" s="30"/>
      <c r="G31" s="31"/>
    </row>
    <row r="32" spans="3:13" x14ac:dyDescent="0.25">
      <c r="C32" s="28"/>
      <c r="D32" s="29"/>
      <c r="E32" s="30"/>
      <c r="F32" s="30"/>
      <c r="G32" s="31"/>
    </row>
    <row r="33" spans="3:6" x14ac:dyDescent="0.25">
      <c r="C33" s="32"/>
      <c r="D33" s="32"/>
      <c r="E33" s="25"/>
      <c r="F33" s="13"/>
    </row>
    <row r="34" spans="3:6" x14ac:dyDescent="0.25">
      <c r="C34" s="32"/>
      <c r="D34" s="32"/>
      <c r="F34" s="13"/>
    </row>
    <row r="35" spans="3:6" x14ac:dyDescent="0.25">
      <c r="C35" s="32"/>
      <c r="D35" s="32"/>
    </row>
    <row r="36" spans="3:6" x14ac:dyDescent="0.25">
      <c r="C36" s="32"/>
      <c r="D36" s="32"/>
    </row>
    <row r="37" spans="3:6" x14ac:dyDescent="0.25">
      <c r="C37" s="32"/>
      <c r="D37" s="32"/>
    </row>
    <row r="38" spans="3:6" x14ac:dyDescent="0.25">
      <c r="C38" s="32"/>
      <c r="D38" s="3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09365-6240-45C8-82B9-90549029F922}">
  <dimension ref="A2:AV154"/>
  <sheetViews>
    <sheetView showGridLines="0" tabSelected="1" zoomScale="85" zoomScaleNormal="85" workbookViewId="0">
      <pane xSplit="3" ySplit="4" topLeftCell="D64" activePane="bottomRight" state="frozen"/>
      <selection activeCell="G11" sqref="G11"/>
      <selection pane="topRight" activeCell="G11" sqref="G11"/>
      <selection pane="bottomLeft" activeCell="G11" sqref="G11"/>
      <selection pane="bottomRight" activeCell="G84" sqref="G84:AC84"/>
    </sheetView>
  </sheetViews>
  <sheetFormatPr defaultColWidth="8.88671875" defaultRowHeight="13.2" x14ac:dyDescent="0.25"/>
  <cols>
    <col min="1" max="1" width="3.109375" style="62" customWidth="1"/>
    <col min="2" max="2" width="73.44140625" style="126" customWidth="1"/>
    <col min="3" max="3" width="2.33203125" style="62" customWidth="1"/>
    <col min="4" max="4" width="9.33203125" style="63" bestFit="1" customWidth="1"/>
    <col min="5" max="5" width="9.33203125" style="63" customWidth="1"/>
    <col min="6" max="6" width="2.33203125" style="64" customWidth="1"/>
    <col min="7" max="7" width="9.44140625" style="63" bestFit="1" customWidth="1"/>
    <col min="8" max="8" width="10.21875" style="63" bestFit="1" customWidth="1"/>
    <col min="9" max="9" width="9.44140625" style="63" bestFit="1" customWidth="1"/>
    <col min="10" max="10" width="11.21875" style="63" bestFit="1" customWidth="1"/>
    <col min="11" max="11" width="9" style="65" bestFit="1" customWidth="1"/>
    <col min="12" max="12" width="2.33203125" style="64" customWidth="1"/>
    <col min="13" max="16" width="9.33203125" style="63" bestFit="1" customWidth="1"/>
    <col min="17" max="17" width="8.88671875" style="65"/>
    <col min="18" max="18" width="2.33203125" style="64" customWidth="1"/>
    <col min="19" max="19" width="9.33203125" style="63" bestFit="1" customWidth="1"/>
    <col min="20" max="20" width="12.109375" style="63" bestFit="1" customWidth="1"/>
    <col min="21" max="22" width="9.33203125" style="63" bestFit="1" customWidth="1"/>
    <col min="23" max="23" width="8.88671875" style="65"/>
    <col min="24" max="24" width="2.33203125" style="64" customWidth="1"/>
    <col min="25" max="28" width="9.33203125" style="63" bestFit="1" customWidth="1"/>
    <col min="29" max="29" width="8.88671875" style="65"/>
    <col min="30" max="30" width="2.33203125" style="64" customWidth="1"/>
    <col min="31" max="16384" width="8.88671875" style="62"/>
  </cols>
  <sheetData>
    <row r="2" spans="2:48" s="33" customFormat="1" ht="14.4" x14ac:dyDescent="0.3">
      <c r="B2" s="36"/>
      <c r="C2" s="37"/>
      <c r="D2" s="38"/>
      <c r="E2" s="38"/>
      <c r="F2" s="39"/>
      <c r="G2" s="38"/>
      <c r="H2" s="40"/>
      <c r="I2" s="40"/>
      <c r="J2" s="40"/>
      <c r="K2" s="41"/>
      <c r="L2" s="39"/>
      <c r="M2" s="40"/>
      <c r="N2" s="40"/>
      <c r="O2" s="40"/>
      <c r="P2" s="40"/>
      <c r="Q2" s="41"/>
      <c r="R2" s="39"/>
      <c r="S2" s="40"/>
      <c r="T2" s="40"/>
      <c r="U2" s="40"/>
      <c r="V2" s="40"/>
      <c r="W2" s="41"/>
      <c r="X2" s="39"/>
      <c r="Y2" s="40"/>
      <c r="Z2" s="40"/>
      <c r="AA2" s="40"/>
      <c r="AB2" s="40"/>
      <c r="AC2" s="41"/>
      <c r="AD2" s="42"/>
      <c r="AE2" s="35"/>
    </row>
    <row r="3" spans="2:48" s="43" customFormat="1" ht="14.4" x14ac:dyDescent="0.3">
      <c r="C3" s="44"/>
      <c r="D3" s="45" t="s">
        <v>154</v>
      </c>
      <c r="E3" s="45" t="s">
        <v>155</v>
      </c>
      <c r="F3" s="46"/>
      <c r="G3" s="277" t="s">
        <v>156</v>
      </c>
      <c r="H3" s="277"/>
      <c r="I3" s="277"/>
      <c r="J3" s="277"/>
      <c r="K3" s="277"/>
      <c r="L3" s="46"/>
      <c r="M3" s="277" t="s">
        <v>157</v>
      </c>
      <c r="N3" s="277"/>
      <c r="O3" s="277"/>
      <c r="P3" s="277"/>
      <c r="Q3" s="277"/>
      <c r="R3" s="46"/>
      <c r="S3" s="277" t="s">
        <v>158</v>
      </c>
      <c r="T3" s="277"/>
      <c r="U3" s="277"/>
      <c r="V3" s="277"/>
      <c r="W3" s="277"/>
      <c r="X3" s="46"/>
      <c r="Y3" s="277" t="s">
        <v>159</v>
      </c>
      <c r="Z3" s="277"/>
      <c r="AA3" s="277"/>
      <c r="AB3" s="277"/>
      <c r="AC3" s="277"/>
      <c r="AD3" s="47"/>
      <c r="AE3" s="276"/>
      <c r="AF3" s="276"/>
      <c r="AG3" s="276"/>
      <c r="AH3" s="276"/>
      <c r="AI3" s="48"/>
      <c r="AJ3" s="49"/>
      <c r="AK3" s="276"/>
      <c r="AL3" s="276"/>
      <c r="AM3" s="276"/>
      <c r="AN3" s="276"/>
      <c r="AO3" s="49"/>
      <c r="AP3" s="49"/>
      <c r="AQ3" s="44"/>
      <c r="AR3" s="44"/>
      <c r="AS3" s="44"/>
      <c r="AT3" s="44"/>
      <c r="AU3" s="44"/>
      <c r="AV3" s="44"/>
    </row>
    <row r="4" spans="2:48" s="35" customFormat="1" ht="14.4" x14ac:dyDescent="0.3">
      <c r="B4" s="50" t="s">
        <v>29</v>
      </c>
      <c r="C4" s="51"/>
      <c r="D4" s="52"/>
      <c r="E4" s="53"/>
      <c r="F4" s="54"/>
      <c r="G4" s="53" t="s">
        <v>22</v>
      </c>
      <c r="H4" s="53" t="s">
        <v>23</v>
      </c>
      <c r="I4" s="53" t="s">
        <v>24</v>
      </c>
      <c r="J4" s="53" t="s">
        <v>25</v>
      </c>
      <c r="K4" s="55" t="s">
        <v>26</v>
      </c>
      <c r="L4" s="54"/>
      <c r="M4" s="53" t="s">
        <v>22</v>
      </c>
      <c r="N4" s="53" t="s">
        <v>23</v>
      </c>
      <c r="O4" s="53" t="s">
        <v>24</v>
      </c>
      <c r="P4" s="53" t="s">
        <v>25</v>
      </c>
      <c r="Q4" s="55" t="s">
        <v>26</v>
      </c>
      <c r="R4" s="54"/>
      <c r="S4" s="53" t="s">
        <v>22</v>
      </c>
      <c r="T4" s="53" t="s">
        <v>23</v>
      </c>
      <c r="U4" s="53" t="s">
        <v>24</v>
      </c>
      <c r="V4" s="53" t="s">
        <v>25</v>
      </c>
      <c r="W4" s="55" t="s">
        <v>26</v>
      </c>
      <c r="X4" s="54"/>
      <c r="Y4" s="53" t="s">
        <v>22</v>
      </c>
      <c r="Z4" s="53" t="s">
        <v>23</v>
      </c>
      <c r="AA4" s="53" t="s">
        <v>24</v>
      </c>
      <c r="AB4" s="53" t="s">
        <v>25</v>
      </c>
      <c r="AC4" s="55" t="s">
        <v>26</v>
      </c>
      <c r="AD4" s="47"/>
      <c r="AE4" s="56"/>
      <c r="AF4" s="56"/>
      <c r="AG4" s="56"/>
      <c r="AH4" s="56"/>
      <c r="AI4" s="56"/>
      <c r="AJ4" s="51"/>
      <c r="AK4" s="56"/>
      <c r="AL4" s="56"/>
      <c r="AM4" s="56"/>
      <c r="AN4" s="56"/>
      <c r="AO4" s="51"/>
      <c r="AP4" s="51"/>
      <c r="AQ4" s="51"/>
      <c r="AR4" s="51"/>
      <c r="AS4" s="51"/>
      <c r="AT4" s="51"/>
      <c r="AU4" s="51"/>
      <c r="AV4" s="51"/>
    </row>
    <row r="5" spans="2:48" s="58" customFormat="1" ht="14.4" x14ac:dyDescent="0.3">
      <c r="B5" s="57"/>
      <c r="D5" s="59"/>
      <c r="E5" s="59"/>
      <c r="F5" s="51"/>
      <c r="G5" s="59"/>
      <c r="H5" s="59"/>
      <c r="I5" s="59"/>
      <c r="J5" s="59"/>
      <c r="K5" s="60"/>
      <c r="L5" s="51"/>
      <c r="M5" s="59"/>
      <c r="N5" s="59"/>
      <c r="O5" s="59"/>
      <c r="P5" s="59"/>
      <c r="Q5" s="60"/>
      <c r="R5" s="51"/>
      <c r="S5" s="59"/>
      <c r="T5" s="59"/>
      <c r="U5" s="59"/>
      <c r="V5" s="59"/>
      <c r="W5" s="60"/>
      <c r="X5" s="51"/>
      <c r="Y5" s="59"/>
      <c r="Z5" s="59"/>
      <c r="AA5" s="59"/>
      <c r="AB5" s="59"/>
      <c r="AC5" s="60"/>
      <c r="AD5" s="42"/>
    </row>
    <row r="6" spans="2:48" ht="14.4" x14ac:dyDescent="0.3">
      <c r="B6" s="61"/>
      <c r="AD6" s="42"/>
    </row>
    <row r="7" spans="2:48" s="43" customFormat="1" ht="14.4" x14ac:dyDescent="0.3">
      <c r="B7" s="43" t="s">
        <v>30</v>
      </c>
      <c r="C7" s="44"/>
      <c r="D7" s="45" t="s">
        <v>154</v>
      </c>
      <c r="E7" s="45" t="s">
        <v>155</v>
      </c>
      <c r="F7" s="46"/>
      <c r="G7" s="277" t="s">
        <v>156</v>
      </c>
      <c r="H7" s="277"/>
      <c r="I7" s="277"/>
      <c r="J7" s="277"/>
      <c r="K7" s="277"/>
      <c r="L7" s="46"/>
      <c r="M7" s="277" t="s">
        <v>157</v>
      </c>
      <c r="N7" s="277"/>
      <c r="O7" s="277"/>
      <c r="P7" s="277"/>
      <c r="Q7" s="277"/>
      <c r="R7" s="46"/>
      <c r="S7" s="277" t="s">
        <v>158</v>
      </c>
      <c r="T7" s="277"/>
      <c r="U7" s="277"/>
      <c r="V7" s="277"/>
      <c r="W7" s="277"/>
      <c r="X7" s="46"/>
      <c r="Y7" s="277" t="s">
        <v>159</v>
      </c>
      <c r="Z7" s="277"/>
      <c r="AA7" s="277"/>
      <c r="AB7" s="277"/>
      <c r="AC7" s="277"/>
      <c r="AD7" s="47"/>
      <c r="AE7" s="276"/>
      <c r="AF7" s="276"/>
      <c r="AG7" s="276"/>
      <c r="AH7" s="276"/>
      <c r="AI7" s="48"/>
      <c r="AJ7" s="49"/>
      <c r="AK7" s="276"/>
      <c r="AL7" s="276"/>
      <c r="AM7" s="276"/>
      <c r="AN7" s="276"/>
      <c r="AO7" s="49"/>
      <c r="AP7" s="49"/>
      <c r="AQ7" s="44"/>
      <c r="AR7" s="44"/>
      <c r="AS7" s="44"/>
      <c r="AT7" s="44"/>
      <c r="AU7" s="44"/>
      <c r="AV7" s="44"/>
    </row>
    <row r="8" spans="2:48" s="35" customFormat="1" ht="14.4" x14ac:dyDescent="0.3">
      <c r="B8" s="50"/>
      <c r="C8" s="51"/>
      <c r="D8" s="52"/>
      <c r="E8" s="53"/>
      <c r="F8" s="54"/>
      <c r="G8" s="53" t="s">
        <v>22</v>
      </c>
      <c r="H8" s="53" t="s">
        <v>23</v>
      </c>
      <c r="I8" s="53" t="s">
        <v>24</v>
      </c>
      <c r="J8" s="53" t="s">
        <v>25</v>
      </c>
      <c r="K8" s="55" t="s">
        <v>26</v>
      </c>
      <c r="L8" s="54"/>
      <c r="M8" s="53" t="s">
        <v>22</v>
      </c>
      <c r="N8" s="53" t="s">
        <v>23</v>
      </c>
      <c r="O8" s="53" t="s">
        <v>24</v>
      </c>
      <c r="P8" s="53" t="s">
        <v>25</v>
      </c>
      <c r="Q8" s="55" t="s">
        <v>26</v>
      </c>
      <c r="R8" s="54"/>
      <c r="S8" s="53" t="s">
        <v>22</v>
      </c>
      <c r="T8" s="53" t="s">
        <v>23</v>
      </c>
      <c r="U8" s="53" t="s">
        <v>24</v>
      </c>
      <c r="V8" s="53" t="s">
        <v>25</v>
      </c>
      <c r="W8" s="55" t="s">
        <v>26</v>
      </c>
      <c r="X8" s="54"/>
      <c r="Y8" s="53" t="s">
        <v>22</v>
      </c>
      <c r="Z8" s="53" t="s">
        <v>23</v>
      </c>
      <c r="AA8" s="53" t="s">
        <v>24</v>
      </c>
      <c r="AB8" s="53" t="s">
        <v>25</v>
      </c>
      <c r="AC8" s="55" t="s">
        <v>26</v>
      </c>
      <c r="AD8" s="47"/>
      <c r="AE8" s="56"/>
      <c r="AF8" s="56"/>
      <c r="AG8" s="56"/>
      <c r="AH8" s="56"/>
      <c r="AI8" s="56"/>
      <c r="AJ8" s="51"/>
      <c r="AK8" s="56"/>
      <c r="AL8" s="56"/>
      <c r="AM8" s="56"/>
      <c r="AN8" s="56"/>
      <c r="AO8" s="51"/>
      <c r="AP8" s="51"/>
      <c r="AQ8" s="51"/>
      <c r="AR8" s="51"/>
      <c r="AS8" s="51"/>
      <c r="AT8" s="51"/>
      <c r="AU8" s="51"/>
      <c r="AV8" s="51"/>
    </row>
    <row r="9" spans="2:48" ht="14.4" x14ac:dyDescent="0.3">
      <c r="B9" s="57" t="s">
        <v>31</v>
      </c>
      <c r="AD9" s="42"/>
    </row>
    <row r="10" spans="2:48" ht="14.4" x14ac:dyDescent="0.3">
      <c r="B10" s="66" t="s">
        <v>116</v>
      </c>
      <c r="D10" s="67">
        <v>3953.5</v>
      </c>
      <c r="E10" s="67">
        <v>4102.8999999999996</v>
      </c>
      <c r="F10" s="67"/>
      <c r="G10" s="68">
        <v>4001.8310893267662</v>
      </c>
      <c r="H10" s="68">
        <v>5139.6759249578363</v>
      </c>
      <c r="I10" s="68">
        <v>5003.434885612789</v>
      </c>
      <c r="J10" s="68">
        <v>6443.3528331252592</v>
      </c>
      <c r="K10" s="69">
        <v>9</v>
      </c>
      <c r="M10" s="68">
        <v>4420.186163895738</v>
      </c>
      <c r="N10" s="68">
        <v>6155.3454030729072</v>
      </c>
      <c r="O10" s="68">
        <v>6125.0436969265738</v>
      </c>
      <c r="P10" s="68">
        <v>7881.8981328106938</v>
      </c>
      <c r="Q10" s="69">
        <v>9</v>
      </c>
      <c r="S10" s="68">
        <v>5010.3702144751187</v>
      </c>
      <c r="T10" s="68">
        <v>7422.0549396721717</v>
      </c>
      <c r="U10" s="68">
        <v>7629.8447224623942</v>
      </c>
      <c r="V10" s="68">
        <v>9835.1142395450679</v>
      </c>
      <c r="W10" s="69">
        <v>9</v>
      </c>
      <c r="Y10" s="68">
        <v>5720.4170256926</v>
      </c>
      <c r="Z10" s="68">
        <v>8670.2394181522614</v>
      </c>
      <c r="AA10" s="68">
        <v>9072.7381419042231</v>
      </c>
      <c r="AB10" s="68">
        <v>11951.520828193725</v>
      </c>
      <c r="AC10" s="69">
        <v>9</v>
      </c>
      <c r="AD10" s="42"/>
    </row>
    <row r="11" spans="2:48" ht="14.4" x14ac:dyDescent="0.3">
      <c r="B11" s="70" t="s">
        <v>71</v>
      </c>
      <c r="D11" s="71">
        <v>30.2</v>
      </c>
      <c r="E11" s="71">
        <v>33.200000000000003</v>
      </c>
      <c r="F11" s="71"/>
      <c r="G11" s="72">
        <v>19</v>
      </c>
      <c r="H11" s="72">
        <v>29.487777607065734</v>
      </c>
      <c r="I11" s="72">
        <v>28.3</v>
      </c>
      <c r="J11" s="72">
        <v>45</v>
      </c>
      <c r="K11" s="69">
        <v>9</v>
      </c>
      <c r="M11" s="72">
        <v>16.633333333333336</v>
      </c>
      <c r="N11" s="72">
        <v>31.404591040697635</v>
      </c>
      <c r="O11" s="72">
        <v>28.3</v>
      </c>
      <c r="P11" s="72">
        <v>47</v>
      </c>
      <c r="Q11" s="69">
        <v>9</v>
      </c>
      <c r="S11" s="72">
        <v>25.267831703231661</v>
      </c>
      <c r="T11" s="72">
        <v>34.916694887024597</v>
      </c>
      <c r="U11" s="72">
        <v>28.3</v>
      </c>
      <c r="V11" s="72">
        <v>62.949999999999996</v>
      </c>
      <c r="W11" s="69">
        <v>9</v>
      </c>
      <c r="Y11" s="72">
        <v>25.707188337296294</v>
      </c>
      <c r="Z11" s="72">
        <v>35.050045431983662</v>
      </c>
      <c r="AA11" s="72">
        <v>28.3</v>
      </c>
      <c r="AB11" s="72">
        <v>65.682500000000005</v>
      </c>
      <c r="AC11" s="69">
        <v>9</v>
      </c>
      <c r="AD11" s="42"/>
    </row>
    <row r="12" spans="2:48" ht="14.4" x14ac:dyDescent="0.3">
      <c r="B12" s="70" t="s">
        <v>69</v>
      </c>
      <c r="D12" s="71">
        <v>1227.3</v>
      </c>
      <c r="E12" s="71">
        <v>1531.9</v>
      </c>
      <c r="F12" s="71"/>
      <c r="G12" s="72">
        <v>1819.1962339523702</v>
      </c>
      <c r="H12" s="72">
        <v>1967.7244021648494</v>
      </c>
      <c r="I12" s="72">
        <v>1934.2672260660311</v>
      </c>
      <c r="J12" s="72">
        <v>2382.3979253298708</v>
      </c>
      <c r="K12" s="69">
        <v>10</v>
      </c>
      <c r="M12" s="72">
        <v>2275.7624404497601</v>
      </c>
      <c r="N12" s="72">
        <v>2446.2386991730878</v>
      </c>
      <c r="O12" s="72">
        <v>2401.3829201361227</v>
      </c>
      <c r="P12" s="72">
        <v>2962.7319487096061</v>
      </c>
      <c r="Q12" s="69">
        <v>10</v>
      </c>
      <c r="S12" s="72">
        <v>2751.9058729510539</v>
      </c>
      <c r="T12" s="72">
        <v>3001.7866484428896</v>
      </c>
      <c r="U12" s="72">
        <v>2963.5110651881841</v>
      </c>
      <c r="V12" s="72">
        <v>3524.1843040567846</v>
      </c>
      <c r="W12" s="69">
        <v>10</v>
      </c>
      <c r="Y12" s="72">
        <v>3256.3834617872953</v>
      </c>
      <c r="Z12" s="72">
        <v>3558.8369371818226</v>
      </c>
      <c r="AA12" s="72">
        <v>3544.1917548519377</v>
      </c>
      <c r="AB12" s="72">
        <v>4145.5675941506124</v>
      </c>
      <c r="AC12" s="69">
        <v>10</v>
      </c>
      <c r="AD12" s="42"/>
    </row>
    <row r="13" spans="2:48" ht="14.4" x14ac:dyDescent="0.3">
      <c r="B13" s="70" t="s">
        <v>160</v>
      </c>
      <c r="D13" s="71">
        <v>674.4</v>
      </c>
      <c r="E13" s="71">
        <v>912.2</v>
      </c>
      <c r="F13" s="71"/>
      <c r="G13" s="72">
        <v>1091.2428226563907</v>
      </c>
      <c r="H13" s="72">
        <v>1154.5778336779358</v>
      </c>
      <c r="I13" s="72">
        <v>1142.7402444274048</v>
      </c>
      <c r="J13" s="72">
        <v>1266.5877572287843</v>
      </c>
      <c r="K13" s="73">
        <v>10</v>
      </c>
      <c r="M13" s="72">
        <v>1356.0298363620311</v>
      </c>
      <c r="N13" s="72">
        <v>1458.378846388629</v>
      </c>
      <c r="O13" s="72">
        <v>1451.998637536874</v>
      </c>
      <c r="P13" s="72">
        <v>1637.1671642610077</v>
      </c>
      <c r="Q13" s="73">
        <v>10</v>
      </c>
      <c r="S13" s="72">
        <v>1684.6344443796252</v>
      </c>
      <c r="T13" s="72">
        <v>1817.3957615146551</v>
      </c>
      <c r="U13" s="72">
        <v>1811.3364129678266</v>
      </c>
      <c r="V13" s="72">
        <v>1970.3578756900849</v>
      </c>
      <c r="W13" s="73">
        <v>10</v>
      </c>
      <c r="Y13" s="72">
        <v>1998.754890358724</v>
      </c>
      <c r="Z13" s="72">
        <v>2166.3793479415681</v>
      </c>
      <c r="AA13" s="72">
        <v>2179.4022107646488</v>
      </c>
      <c r="AB13" s="72">
        <v>2293.0161583009585</v>
      </c>
      <c r="AC13" s="73">
        <v>10</v>
      </c>
      <c r="AD13" s="42"/>
    </row>
    <row r="14" spans="2:48" ht="14.4" x14ac:dyDescent="0.3">
      <c r="B14" s="74" t="s">
        <v>51</v>
      </c>
      <c r="D14" s="75">
        <v>-11.9</v>
      </c>
      <c r="E14" s="75">
        <v>0</v>
      </c>
      <c r="F14" s="75"/>
      <c r="G14" s="76">
        <v>0</v>
      </c>
      <c r="H14" s="76">
        <v>0</v>
      </c>
      <c r="I14" s="76">
        <v>0</v>
      </c>
      <c r="J14" s="76">
        <v>0</v>
      </c>
      <c r="K14" s="77">
        <v>3</v>
      </c>
      <c r="M14" s="76">
        <v>0</v>
      </c>
      <c r="N14" s="76">
        <v>0</v>
      </c>
      <c r="O14" s="76">
        <v>0</v>
      </c>
      <c r="P14" s="76">
        <v>0</v>
      </c>
      <c r="Q14" s="77">
        <v>3</v>
      </c>
      <c r="S14" s="76">
        <v>0</v>
      </c>
      <c r="T14" s="76">
        <v>0</v>
      </c>
      <c r="U14" s="76">
        <v>0</v>
      </c>
      <c r="V14" s="76">
        <v>0</v>
      </c>
      <c r="W14" s="77">
        <v>3</v>
      </c>
      <c r="Y14" s="76">
        <v>0</v>
      </c>
      <c r="Z14" s="76">
        <v>0</v>
      </c>
      <c r="AA14" s="76">
        <v>0</v>
      </c>
      <c r="AB14" s="76">
        <v>0</v>
      </c>
      <c r="AC14" s="77">
        <v>3</v>
      </c>
      <c r="AD14" s="42"/>
    </row>
    <row r="15" spans="2:48" ht="14.4" x14ac:dyDescent="0.3">
      <c r="B15" s="74" t="s">
        <v>53</v>
      </c>
      <c r="D15" s="75">
        <v>686.3</v>
      </c>
      <c r="E15" s="75">
        <v>912.2</v>
      </c>
      <c r="F15" s="75"/>
      <c r="G15" s="76">
        <v>1091.2428226563907</v>
      </c>
      <c r="H15" s="76">
        <v>1151.3701241381273</v>
      </c>
      <c r="I15" s="76">
        <v>1142.7402444274048</v>
      </c>
      <c r="J15" s="76">
        <v>1266.5877572287843</v>
      </c>
      <c r="K15" s="77">
        <v>8</v>
      </c>
      <c r="M15" s="76">
        <v>1356.0298363620311</v>
      </c>
      <c r="N15" s="76">
        <v>1454.6931272010388</v>
      </c>
      <c r="O15" s="76">
        <v>1451.998637536874</v>
      </c>
      <c r="P15" s="76">
        <v>1637.1671642610077</v>
      </c>
      <c r="Q15" s="77">
        <v>8</v>
      </c>
      <c r="S15" s="76">
        <v>1684.6344443796252</v>
      </c>
      <c r="T15" s="76">
        <v>1822.1325106532033</v>
      </c>
      <c r="U15" s="76">
        <v>1811.3364129678266</v>
      </c>
      <c r="V15" s="76">
        <v>1970.3578756900849</v>
      </c>
      <c r="W15" s="77">
        <v>8</v>
      </c>
      <c r="Y15" s="76">
        <v>1998.754890358724</v>
      </c>
      <c r="Z15" s="76">
        <v>2185.7895424811413</v>
      </c>
      <c r="AA15" s="76">
        <v>2205.9154207739184</v>
      </c>
      <c r="AB15" s="76">
        <v>2293.0161583009585</v>
      </c>
      <c r="AC15" s="77">
        <v>8</v>
      </c>
      <c r="AD15" s="42"/>
    </row>
    <row r="16" spans="2:48" ht="14.4" x14ac:dyDescent="0.3">
      <c r="B16" s="70" t="s">
        <v>79</v>
      </c>
      <c r="D16" s="71">
        <v>-119.3</v>
      </c>
      <c r="E16" s="71">
        <v>-172.4</v>
      </c>
      <c r="F16" s="71"/>
      <c r="G16" s="72">
        <v>-365.71625</v>
      </c>
      <c r="H16" s="72">
        <v>-265.83835353634873</v>
      </c>
      <c r="I16" s="72">
        <v>-267.99789515625002</v>
      </c>
      <c r="J16" s="72">
        <v>-188.44753409056301</v>
      </c>
      <c r="K16" s="73">
        <v>9</v>
      </c>
      <c r="M16" s="72">
        <v>-409.4776</v>
      </c>
      <c r="N16" s="72">
        <v>-364.96107083958248</v>
      </c>
      <c r="O16" s="72">
        <v>-349.09306422965403</v>
      </c>
      <c r="P16" s="72">
        <v>-329.21057574362442</v>
      </c>
      <c r="Q16" s="73">
        <v>9</v>
      </c>
      <c r="S16" s="72">
        <v>-547.20640000000003</v>
      </c>
      <c r="T16" s="72">
        <v>-496.42915197248902</v>
      </c>
      <c r="U16" s="72">
        <v>-505.39199000144885</v>
      </c>
      <c r="V16" s="72">
        <v>-424.59980441872153</v>
      </c>
      <c r="W16" s="73">
        <v>9</v>
      </c>
      <c r="Y16" s="72">
        <v>-698.07793512420255</v>
      </c>
      <c r="Z16" s="72">
        <v>-621.7120916937439</v>
      </c>
      <c r="AA16" s="72">
        <v>-610.34837212414982</v>
      </c>
      <c r="AB16" s="72">
        <v>-526.55570260835032</v>
      </c>
      <c r="AC16" s="73">
        <v>9</v>
      </c>
      <c r="AD16" s="42"/>
    </row>
    <row r="17" spans="1:48" ht="14.4" x14ac:dyDescent="0.3">
      <c r="B17" s="78" t="s">
        <v>161</v>
      </c>
      <c r="D17" s="79">
        <v>411.4</v>
      </c>
      <c r="E17" s="79">
        <v>512.5</v>
      </c>
      <c r="F17" s="79"/>
      <c r="G17" s="80">
        <v>535.64439960658387</v>
      </c>
      <c r="H17" s="80">
        <v>624.6263585591862</v>
      </c>
      <c r="I17" s="80">
        <v>635.22007877347392</v>
      </c>
      <c r="J17" s="80">
        <v>652.13444486055062</v>
      </c>
      <c r="K17" s="81">
        <v>9</v>
      </c>
      <c r="M17" s="80">
        <v>647.71948844338885</v>
      </c>
      <c r="N17" s="80">
        <v>768.53675212424105</v>
      </c>
      <c r="O17" s="80">
        <v>781.03916207488328</v>
      </c>
      <c r="P17" s="80">
        <v>871.08269498270533</v>
      </c>
      <c r="Q17" s="81">
        <v>9</v>
      </c>
      <c r="S17" s="80">
        <v>754.30556985184808</v>
      </c>
      <c r="T17" s="80">
        <v>930.93012182271582</v>
      </c>
      <c r="U17" s="80">
        <v>955.4752539897205</v>
      </c>
      <c r="V17" s="80">
        <v>1008.5060329830594</v>
      </c>
      <c r="W17" s="81">
        <v>9</v>
      </c>
      <c r="Y17" s="80">
        <v>841.46564664718733</v>
      </c>
      <c r="Z17" s="80">
        <v>1093.4937433279285</v>
      </c>
      <c r="AA17" s="80">
        <v>1115.5046672913259</v>
      </c>
      <c r="AB17" s="80">
        <v>1185.211670810671</v>
      </c>
      <c r="AC17" s="81">
        <v>9</v>
      </c>
      <c r="AD17" s="42"/>
    </row>
    <row r="18" spans="1:48" ht="14.4" x14ac:dyDescent="0.3">
      <c r="B18" s="82" t="s">
        <v>162</v>
      </c>
      <c r="D18" s="83">
        <v>399.5</v>
      </c>
      <c r="E18" s="83">
        <v>512.5</v>
      </c>
      <c r="F18" s="83"/>
      <c r="G18" s="84">
        <v>617.56041470684477</v>
      </c>
      <c r="H18" s="84">
        <v>636.90438550492115</v>
      </c>
      <c r="I18" s="84">
        <v>635.79910988847223</v>
      </c>
      <c r="J18" s="84">
        <v>652.13444486055062</v>
      </c>
      <c r="K18" s="85">
        <v>9</v>
      </c>
      <c r="M18" s="84">
        <v>732.42533697987051</v>
      </c>
      <c r="N18" s="84">
        <v>786.17008445724241</v>
      </c>
      <c r="O18" s="84">
        <v>788.58908983155231</v>
      </c>
      <c r="P18" s="84">
        <v>871.08269498270533</v>
      </c>
      <c r="Q18" s="85">
        <v>9</v>
      </c>
      <c r="S18" s="84">
        <v>874.47101304097532</v>
      </c>
      <c r="T18" s="84">
        <v>953.36562948279118</v>
      </c>
      <c r="U18" s="84">
        <v>956.22513879252756</v>
      </c>
      <c r="V18" s="84">
        <v>1008.5060329830594</v>
      </c>
      <c r="W18" s="85">
        <v>9</v>
      </c>
      <c r="Y18" s="84">
        <v>1002.9722776236147</v>
      </c>
      <c r="Z18" s="84">
        <v>1118.9843566980976</v>
      </c>
      <c r="AA18" s="84">
        <v>1115.5046672913259</v>
      </c>
      <c r="AB18" s="84">
        <v>1185.211670810671</v>
      </c>
      <c r="AC18" s="85">
        <v>9</v>
      </c>
      <c r="AD18" s="42"/>
    </row>
    <row r="19" spans="1:48" ht="14.4" x14ac:dyDescent="0.3">
      <c r="B19" s="74" t="s">
        <v>100</v>
      </c>
      <c r="D19" s="75">
        <v>44.1</v>
      </c>
      <c r="E19" s="75">
        <v>62</v>
      </c>
      <c r="F19" s="75"/>
      <c r="G19" s="76">
        <v>73.882254864162107</v>
      </c>
      <c r="H19" s="76">
        <v>81.377025549076677</v>
      </c>
      <c r="I19" s="76">
        <v>80.643555044893162</v>
      </c>
      <c r="J19" s="76">
        <v>92.70115528372412</v>
      </c>
      <c r="K19" s="69">
        <v>8</v>
      </c>
      <c r="M19" s="76">
        <v>90.166598673247222</v>
      </c>
      <c r="N19" s="76">
        <v>101.91957324817494</v>
      </c>
      <c r="O19" s="76">
        <v>100.67331952249893</v>
      </c>
      <c r="P19" s="76">
        <v>121.99188502868986</v>
      </c>
      <c r="Q19" s="69">
        <v>8</v>
      </c>
      <c r="S19" s="76">
        <v>109.640584822915</v>
      </c>
      <c r="T19" s="76">
        <v>125.51542848534939</v>
      </c>
      <c r="U19" s="76">
        <v>122.36422021386858</v>
      </c>
      <c r="V19" s="76">
        <v>146.72200651923242</v>
      </c>
      <c r="W19" s="69">
        <v>8</v>
      </c>
      <c r="Y19" s="76">
        <v>123.95109285718</v>
      </c>
      <c r="Z19" s="76">
        <v>149.70903314450098</v>
      </c>
      <c r="AA19" s="76">
        <v>147.8373665641933</v>
      </c>
      <c r="AB19" s="76">
        <v>173.63840822820111</v>
      </c>
      <c r="AC19" s="69">
        <v>8</v>
      </c>
      <c r="AD19" s="42"/>
    </row>
    <row r="20" spans="1:48" ht="14.4" x14ac:dyDescent="0.3">
      <c r="B20" s="86" t="s">
        <v>98</v>
      </c>
      <c r="D20" s="87">
        <v>355.4</v>
      </c>
      <c r="E20" s="87">
        <v>450.6</v>
      </c>
      <c r="F20" s="87"/>
      <c r="G20" s="88">
        <v>540.0601847041371</v>
      </c>
      <c r="H20" s="88">
        <v>561.29254850775578</v>
      </c>
      <c r="I20" s="88">
        <v>561.37751143563105</v>
      </c>
      <c r="J20" s="88">
        <v>596.2420049891133</v>
      </c>
      <c r="K20" s="89">
        <v>9</v>
      </c>
      <c r="M20" s="88">
        <v>642.65682147907592</v>
      </c>
      <c r="N20" s="88">
        <v>692.09011779471689</v>
      </c>
      <c r="O20" s="88">
        <v>691.80859398713301</v>
      </c>
      <c r="P20" s="88">
        <v>749.09080995401541</v>
      </c>
      <c r="Q20" s="89">
        <v>9</v>
      </c>
      <c r="S20" s="88">
        <v>755.20270553077125</v>
      </c>
      <c r="T20" s="88">
        <v>838.33449889640792</v>
      </c>
      <c r="U20" s="88">
        <v>861.78402646382699</v>
      </c>
      <c r="V20" s="88">
        <v>874.25235567482207</v>
      </c>
      <c r="W20" s="89">
        <v>9</v>
      </c>
      <c r="Y20" s="88">
        <v>858.29969888173719</v>
      </c>
      <c r="Z20" s="88">
        <v>976.13220793267908</v>
      </c>
      <c r="AA20" s="88">
        <v>967.72150210608766</v>
      </c>
      <c r="AB20" s="88">
        <v>1065.4508713810542</v>
      </c>
      <c r="AC20" s="89">
        <v>9</v>
      </c>
      <c r="AD20" s="42"/>
    </row>
    <row r="21" spans="1:48" ht="14.4" x14ac:dyDescent="0.3">
      <c r="B21" s="90" t="s">
        <v>77</v>
      </c>
      <c r="D21" s="91">
        <v>31</v>
      </c>
      <c r="E21" s="91">
        <v>29.3</v>
      </c>
      <c r="F21" s="91"/>
      <c r="G21" s="92">
        <v>29.25</v>
      </c>
      <c r="H21" s="92">
        <v>29.28125</v>
      </c>
      <c r="I21" s="92">
        <v>29.3</v>
      </c>
      <c r="J21" s="92">
        <v>29.3</v>
      </c>
      <c r="K21" s="69">
        <v>8</v>
      </c>
      <c r="M21" s="92">
        <v>29.25</v>
      </c>
      <c r="N21" s="92">
        <v>43.620137138980425</v>
      </c>
      <c r="O21" s="92">
        <v>29.3</v>
      </c>
      <c r="P21" s="92">
        <v>89.25</v>
      </c>
      <c r="Q21" s="69">
        <v>8</v>
      </c>
      <c r="S21" s="92">
        <v>29.25</v>
      </c>
      <c r="T21" s="92">
        <v>88.894696767784467</v>
      </c>
      <c r="U21" s="92">
        <v>92.341287071137828</v>
      </c>
      <c r="V21" s="92">
        <v>192.5</v>
      </c>
      <c r="W21" s="69">
        <v>8</v>
      </c>
      <c r="Y21" s="92">
        <v>29.25</v>
      </c>
      <c r="Z21" s="92">
        <v>127.0468592508238</v>
      </c>
      <c r="AA21" s="92">
        <v>124.625</v>
      </c>
      <c r="AB21" s="92">
        <v>212.125</v>
      </c>
      <c r="AC21" s="69">
        <v>8</v>
      </c>
      <c r="AD21" s="42"/>
    </row>
    <row r="22" spans="1:48" ht="14.4" x14ac:dyDescent="0.3">
      <c r="B22" s="86" t="s">
        <v>163</v>
      </c>
      <c r="D22" s="93">
        <v>324.5</v>
      </c>
      <c r="E22" s="93">
        <v>421.3</v>
      </c>
      <c r="F22" s="93"/>
      <c r="G22" s="94">
        <v>510.76018470413715</v>
      </c>
      <c r="H22" s="94">
        <v>525.74749919312467</v>
      </c>
      <c r="I22" s="94">
        <v>524.24102007253532</v>
      </c>
      <c r="J22" s="94">
        <v>540.86980652972557</v>
      </c>
      <c r="K22" s="95">
        <v>10</v>
      </c>
      <c r="M22" s="94">
        <v>612.95873830662333</v>
      </c>
      <c r="N22" s="94">
        <v>643.75833643673616</v>
      </c>
      <c r="O22" s="94">
        <v>647.80974422169447</v>
      </c>
      <c r="P22" s="94">
        <v>672.19924250238478</v>
      </c>
      <c r="Q22" s="95">
        <v>10</v>
      </c>
      <c r="S22" s="94">
        <v>679.3709583854162</v>
      </c>
      <c r="T22" s="94">
        <v>742.61346759989067</v>
      </c>
      <c r="U22" s="94">
        <v>744.71350778702094</v>
      </c>
      <c r="V22" s="94">
        <v>789.62046270260839</v>
      </c>
      <c r="W22" s="95">
        <v>10</v>
      </c>
      <c r="Y22" s="94">
        <v>756.68085469379844</v>
      </c>
      <c r="Z22" s="94">
        <v>837.74093418442931</v>
      </c>
      <c r="AA22" s="94">
        <v>830.03012292042945</v>
      </c>
      <c r="AB22" s="94">
        <v>923.42485484306212</v>
      </c>
      <c r="AC22" s="95">
        <v>10</v>
      </c>
      <c r="AD22" s="42"/>
    </row>
    <row r="23" spans="1:48" ht="14.4" x14ac:dyDescent="0.3">
      <c r="B23" s="96"/>
      <c r="F23" s="63"/>
      <c r="K23" s="97"/>
      <c r="M23" s="98"/>
      <c r="N23" s="98"/>
      <c r="O23" s="98"/>
      <c r="P23" s="98"/>
      <c r="Q23" s="97"/>
      <c r="S23" s="98"/>
      <c r="T23" s="98"/>
      <c r="U23" s="98"/>
      <c r="V23" s="98"/>
      <c r="W23" s="97"/>
      <c r="Y23" s="98"/>
      <c r="Z23" s="98"/>
      <c r="AA23" s="98"/>
      <c r="AB23" s="98"/>
      <c r="AC23" s="97"/>
      <c r="AD23" s="42"/>
    </row>
    <row r="24" spans="1:48" ht="14.4" x14ac:dyDescent="0.3">
      <c r="A24" s="99"/>
      <c r="B24" s="100" t="s">
        <v>32</v>
      </c>
      <c r="D24" s="101">
        <v>73.5</v>
      </c>
      <c r="E24" s="101">
        <v>73.483000000000004</v>
      </c>
      <c r="F24" s="101"/>
      <c r="G24" s="102">
        <v>109.03386673626373</v>
      </c>
      <c r="H24" s="102">
        <v>109.05914402002152</v>
      </c>
      <c r="I24" s="102">
        <v>109.06926080575306</v>
      </c>
      <c r="J24" s="102">
        <v>109.07299999999999</v>
      </c>
      <c r="K24" s="73">
        <v>8</v>
      </c>
      <c r="M24" s="102">
        <v>109.03386673626373</v>
      </c>
      <c r="N24" s="102">
        <v>109.05914402002152</v>
      </c>
      <c r="O24" s="102">
        <v>109.06926080575306</v>
      </c>
      <c r="P24" s="102">
        <v>109.07299999999999</v>
      </c>
      <c r="Q24" s="73">
        <v>8</v>
      </c>
      <c r="S24" s="102">
        <v>109.03386673626373</v>
      </c>
      <c r="T24" s="102">
        <v>109.05914402002152</v>
      </c>
      <c r="U24" s="102">
        <v>109.06926080575306</v>
      </c>
      <c r="V24" s="102">
        <v>109.07299999999999</v>
      </c>
      <c r="W24" s="73">
        <v>8</v>
      </c>
      <c r="Y24" s="102">
        <v>109.03386673626373</v>
      </c>
      <c r="Z24" s="102">
        <v>109.05914402002152</v>
      </c>
      <c r="AA24" s="102">
        <v>109.06926080575306</v>
      </c>
      <c r="AB24" s="102">
        <v>109.07299999999999</v>
      </c>
      <c r="AC24" s="73">
        <v>8</v>
      </c>
      <c r="AD24" s="42"/>
    </row>
    <row r="25" spans="1:48" x14ac:dyDescent="0.25">
      <c r="B25" s="103" t="s">
        <v>33</v>
      </c>
      <c r="D25" s="101">
        <v>77.287999999999997</v>
      </c>
      <c r="E25" s="101">
        <v>77.284999999999997</v>
      </c>
      <c r="F25" s="101"/>
      <c r="G25" s="102">
        <v>100.184911</v>
      </c>
      <c r="H25" s="102">
        <v>103.25089978787827</v>
      </c>
      <c r="I25" s="102">
        <v>101.14242671170689</v>
      </c>
      <c r="J25" s="102">
        <v>109.07</v>
      </c>
      <c r="K25" s="73">
        <v>8</v>
      </c>
      <c r="M25" s="102">
        <v>109.03386673626373</v>
      </c>
      <c r="N25" s="102">
        <v>109.05932881858324</v>
      </c>
      <c r="O25" s="102">
        <v>109.07</v>
      </c>
      <c r="P25" s="102">
        <v>109.07299999999999</v>
      </c>
      <c r="Q25" s="73">
        <v>8</v>
      </c>
      <c r="S25" s="102">
        <v>109.03386673626373</v>
      </c>
      <c r="T25" s="102">
        <v>109.05932881858324</v>
      </c>
      <c r="U25" s="102">
        <v>109.07</v>
      </c>
      <c r="V25" s="102">
        <v>109.07299999999999</v>
      </c>
      <c r="W25" s="73">
        <v>8</v>
      </c>
      <c r="Y25" s="102">
        <v>109.03386673626373</v>
      </c>
      <c r="Z25" s="102">
        <v>109.05932881858324</v>
      </c>
      <c r="AA25" s="102">
        <v>109.07</v>
      </c>
      <c r="AB25" s="102">
        <v>109.07299999999999</v>
      </c>
      <c r="AC25" s="73">
        <v>8</v>
      </c>
      <c r="AD25" s="104" t="s">
        <v>34</v>
      </c>
    </row>
    <row r="26" spans="1:48" ht="14.4" x14ac:dyDescent="0.3">
      <c r="B26" s="105"/>
      <c r="D26" s="106"/>
      <c r="E26" s="106"/>
      <c r="F26" s="106"/>
      <c r="G26" s="107"/>
      <c r="H26" s="107"/>
      <c r="I26" s="107"/>
      <c r="J26" s="107"/>
      <c r="K26" s="108"/>
      <c r="M26" s="107"/>
      <c r="N26" s="107"/>
      <c r="O26" s="107"/>
      <c r="P26" s="107"/>
      <c r="Q26" s="108"/>
      <c r="S26" s="107"/>
      <c r="T26" s="107"/>
      <c r="U26" s="107"/>
      <c r="V26" s="107"/>
      <c r="W26" s="108"/>
      <c r="Y26" s="107"/>
      <c r="Z26" s="107"/>
      <c r="AA26" s="107"/>
      <c r="AB26" s="107"/>
      <c r="AC26" s="108"/>
      <c r="AD26" s="42"/>
    </row>
    <row r="27" spans="1:48" ht="15" thickBot="1" x14ac:dyDescent="0.35">
      <c r="B27" s="57"/>
      <c r="D27" s="109"/>
      <c r="E27" s="109"/>
      <c r="F27" s="109"/>
      <c r="G27" s="110"/>
      <c r="H27" s="110"/>
      <c r="I27" s="110"/>
      <c r="J27" s="110"/>
      <c r="K27" s="111"/>
      <c r="M27" s="110"/>
      <c r="N27" s="110"/>
      <c r="O27" s="110"/>
      <c r="P27" s="110"/>
      <c r="Q27" s="111"/>
      <c r="S27" s="110"/>
      <c r="T27" s="110"/>
      <c r="U27" s="110"/>
      <c r="V27" s="110"/>
      <c r="W27" s="111"/>
      <c r="Y27" s="110"/>
      <c r="Z27" s="110"/>
      <c r="AA27" s="110"/>
      <c r="AB27" s="110"/>
      <c r="AC27" s="111"/>
      <c r="AD27" s="42"/>
    </row>
    <row r="28" spans="1:48" ht="14.4" x14ac:dyDescent="0.3">
      <c r="B28" s="112"/>
      <c r="AD28" s="42"/>
    </row>
    <row r="29" spans="1:48" s="43" customFormat="1" ht="14.4" x14ac:dyDescent="0.3">
      <c r="B29" s="43" t="s">
        <v>35</v>
      </c>
      <c r="C29" s="44"/>
      <c r="D29" s="45" t="s">
        <v>154</v>
      </c>
      <c r="E29" s="45" t="s">
        <v>155</v>
      </c>
      <c r="F29" s="46"/>
      <c r="G29" s="277" t="s">
        <v>156</v>
      </c>
      <c r="H29" s="277"/>
      <c r="I29" s="277"/>
      <c r="J29" s="277"/>
      <c r="K29" s="277"/>
      <c r="L29" s="46"/>
      <c r="M29" s="277" t="s">
        <v>157</v>
      </c>
      <c r="N29" s="277"/>
      <c r="O29" s="277"/>
      <c r="P29" s="277"/>
      <c r="Q29" s="277"/>
      <c r="R29" s="46"/>
      <c r="S29" s="277" t="s">
        <v>158</v>
      </c>
      <c r="T29" s="277"/>
      <c r="U29" s="277"/>
      <c r="V29" s="277"/>
      <c r="W29" s="277"/>
      <c r="X29" s="46"/>
      <c r="Y29" s="277" t="s">
        <v>159</v>
      </c>
      <c r="Z29" s="277"/>
      <c r="AA29" s="277"/>
      <c r="AB29" s="277"/>
      <c r="AC29" s="277"/>
      <c r="AD29" s="47"/>
      <c r="AE29" s="276"/>
      <c r="AF29" s="276"/>
      <c r="AG29" s="276"/>
      <c r="AH29" s="276"/>
      <c r="AI29" s="48"/>
      <c r="AJ29" s="49"/>
      <c r="AK29" s="276"/>
      <c r="AL29" s="276"/>
      <c r="AM29" s="276"/>
      <c r="AN29" s="276"/>
      <c r="AO29" s="49"/>
      <c r="AP29" s="49"/>
      <c r="AQ29" s="44"/>
      <c r="AR29" s="44"/>
      <c r="AS29" s="44"/>
      <c r="AT29" s="44"/>
      <c r="AU29" s="44"/>
      <c r="AV29" s="44"/>
    </row>
    <row r="30" spans="1:48" s="35" customFormat="1" ht="14.4" x14ac:dyDescent="0.3">
      <c r="B30" s="50"/>
      <c r="C30" s="51"/>
      <c r="D30" s="52"/>
      <c r="E30" s="53"/>
      <c r="F30" s="54"/>
      <c r="G30" s="53" t="s">
        <v>22</v>
      </c>
      <c r="H30" s="53" t="s">
        <v>23</v>
      </c>
      <c r="I30" s="53" t="s">
        <v>24</v>
      </c>
      <c r="J30" s="53" t="s">
        <v>25</v>
      </c>
      <c r="K30" s="55" t="s">
        <v>26</v>
      </c>
      <c r="L30" s="54"/>
      <c r="M30" s="53" t="s">
        <v>22</v>
      </c>
      <c r="N30" s="53" t="s">
        <v>23</v>
      </c>
      <c r="O30" s="53" t="s">
        <v>24</v>
      </c>
      <c r="P30" s="53" t="s">
        <v>25</v>
      </c>
      <c r="Q30" s="55" t="s">
        <v>26</v>
      </c>
      <c r="R30" s="54"/>
      <c r="S30" s="53" t="s">
        <v>22</v>
      </c>
      <c r="T30" s="53" t="s">
        <v>23</v>
      </c>
      <c r="U30" s="53" t="s">
        <v>24</v>
      </c>
      <c r="V30" s="53" t="s">
        <v>25</v>
      </c>
      <c r="W30" s="55" t="s">
        <v>26</v>
      </c>
      <c r="X30" s="54"/>
      <c r="Y30" s="53" t="s">
        <v>22</v>
      </c>
      <c r="Z30" s="53" t="s">
        <v>23</v>
      </c>
      <c r="AA30" s="53" t="s">
        <v>24</v>
      </c>
      <c r="AB30" s="53" t="s">
        <v>25</v>
      </c>
      <c r="AC30" s="55" t="s">
        <v>26</v>
      </c>
      <c r="AD30" s="47"/>
      <c r="AE30" s="56"/>
      <c r="AF30" s="56"/>
      <c r="AG30" s="56"/>
      <c r="AH30" s="56"/>
      <c r="AI30" s="56"/>
      <c r="AJ30" s="51"/>
      <c r="AK30" s="56"/>
      <c r="AL30" s="56"/>
      <c r="AM30" s="56"/>
      <c r="AN30" s="56"/>
      <c r="AO30" s="51"/>
      <c r="AP30" s="51"/>
      <c r="AQ30" s="51"/>
      <c r="AR30" s="51"/>
      <c r="AS30" s="51"/>
      <c r="AT30" s="51"/>
      <c r="AU30" s="51"/>
      <c r="AV30" s="51"/>
    </row>
    <row r="31" spans="1:48" ht="14.4" x14ac:dyDescent="0.3">
      <c r="B31" s="57" t="s">
        <v>31</v>
      </c>
      <c r="AD31" s="42"/>
    </row>
    <row r="32" spans="1:48" ht="14.4" x14ac:dyDescent="0.3">
      <c r="B32" s="70" t="s">
        <v>164</v>
      </c>
      <c r="D32" s="71">
        <v>19390.099999999999</v>
      </c>
      <c r="E32" s="71">
        <v>24927.599999999999</v>
      </c>
      <c r="G32" s="72">
        <v>29313.026653462497</v>
      </c>
      <c r="H32" s="72">
        <v>29875.256377088332</v>
      </c>
      <c r="I32" s="72">
        <v>29706.29357142857</v>
      </c>
      <c r="J32" s="72">
        <v>30846.490140115129</v>
      </c>
      <c r="K32" s="73">
        <v>9</v>
      </c>
      <c r="M32" s="72">
        <v>34249.515299999999</v>
      </c>
      <c r="N32" s="72">
        <v>36016.29127732799</v>
      </c>
      <c r="O32" s="72">
        <v>35873.16444095366</v>
      </c>
      <c r="P32" s="72">
        <v>38189.394000078319</v>
      </c>
      <c r="Q32" s="73">
        <v>9</v>
      </c>
      <c r="S32" s="72">
        <v>39474.895177428574</v>
      </c>
      <c r="T32" s="72">
        <v>42235.056849150882</v>
      </c>
      <c r="U32" s="72">
        <v>41964.973630341694</v>
      </c>
      <c r="V32" s="72">
        <v>45142.703196056376</v>
      </c>
      <c r="W32" s="73">
        <v>9</v>
      </c>
      <c r="Y32" s="72">
        <v>45359.204938119998</v>
      </c>
      <c r="Z32" s="72">
        <v>48369.296628902375</v>
      </c>
      <c r="AA32" s="72">
        <v>47830.252921431435</v>
      </c>
      <c r="AB32" s="72">
        <v>51868.472212748973</v>
      </c>
      <c r="AC32" s="73">
        <v>9</v>
      </c>
      <c r="AD32" s="42"/>
    </row>
    <row r="33" spans="2:48" ht="14.4" x14ac:dyDescent="0.3">
      <c r="B33" s="70" t="s">
        <v>165</v>
      </c>
      <c r="D33" s="71">
        <v>5088.5</v>
      </c>
      <c r="E33" s="71">
        <v>5556.2</v>
      </c>
      <c r="G33" s="72">
        <v>8127.4980606847694</v>
      </c>
      <c r="H33" s="72">
        <v>8228.413237491608</v>
      </c>
      <c r="I33" s="72">
        <v>8145.2043541168568</v>
      </c>
      <c r="J33" s="72">
        <v>8789.5765500484486</v>
      </c>
      <c r="K33" s="73">
        <v>9</v>
      </c>
      <c r="M33" s="72">
        <v>8539.0347342647092</v>
      </c>
      <c r="N33" s="72">
        <v>8918.152083101053</v>
      </c>
      <c r="O33" s="72">
        <v>8608.2837553825375</v>
      </c>
      <c r="P33" s="72">
        <v>9916.433623220566</v>
      </c>
      <c r="Q33" s="73">
        <v>9</v>
      </c>
      <c r="S33" s="72">
        <v>9037.2823248000695</v>
      </c>
      <c r="T33" s="72">
        <v>10403.871722116757</v>
      </c>
      <c r="U33" s="72">
        <v>9854.7828294457158</v>
      </c>
      <c r="V33" s="72">
        <v>12244.304942635232</v>
      </c>
      <c r="W33" s="73">
        <v>9</v>
      </c>
      <c r="Y33" s="72">
        <v>9628.7645090291699</v>
      </c>
      <c r="Z33" s="72">
        <v>11817.842180096242</v>
      </c>
      <c r="AA33" s="72">
        <v>12629.334019967921</v>
      </c>
      <c r="AB33" s="72">
        <v>13728.021145581335</v>
      </c>
      <c r="AC33" s="73">
        <v>9</v>
      </c>
      <c r="AD33" s="42"/>
    </row>
    <row r="34" spans="2:48" ht="14.4" x14ac:dyDescent="0.3">
      <c r="B34" s="70" t="s">
        <v>81</v>
      </c>
      <c r="D34" s="71">
        <v>8641.9</v>
      </c>
      <c r="E34" s="71">
        <v>12798.2</v>
      </c>
      <c r="G34" s="72">
        <v>13839.716554735416</v>
      </c>
      <c r="H34" s="72">
        <v>14554.724744010553</v>
      </c>
      <c r="I34" s="72">
        <v>14583</v>
      </c>
      <c r="J34" s="72">
        <v>15266.558856594325</v>
      </c>
      <c r="K34" s="73">
        <v>9</v>
      </c>
      <c r="M34" s="72">
        <v>18146.20691013808</v>
      </c>
      <c r="N34" s="72">
        <v>19850.285676913096</v>
      </c>
      <c r="O34" s="72">
        <v>19877.720932807842</v>
      </c>
      <c r="P34" s="72">
        <v>21292.934710313697</v>
      </c>
      <c r="Q34" s="73">
        <v>9</v>
      </c>
      <c r="S34" s="72">
        <v>22250.813332005226</v>
      </c>
      <c r="T34" s="72">
        <v>24048.231184690521</v>
      </c>
      <c r="U34" s="72">
        <v>23331</v>
      </c>
      <c r="V34" s="72">
        <v>26627.378281665387</v>
      </c>
      <c r="W34" s="73">
        <v>9</v>
      </c>
      <c r="Y34" s="72">
        <v>25283.423968008879</v>
      </c>
      <c r="Z34" s="72">
        <v>27972.458599260324</v>
      </c>
      <c r="AA34" s="72">
        <v>27029.942775691099</v>
      </c>
      <c r="AB34" s="72">
        <v>31200.117977969963</v>
      </c>
      <c r="AC34" s="73">
        <v>9</v>
      </c>
      <c r="AD34" s="42"/>
    </row>
    <row r="35" spans="2:48" ht="14.4" x14ac:dyDescent="0.3">
      <c r="B35" s="70" t="s">
        <v>83</v>
      </c>
      <c r="D35" s="71">
        <v>8994.5</v>
      </c>
      <c r="E35" s="71">
        <v>13158.7</v>
      </c>
      <c r="G35" s="72">
        <v>14451.525466457915</v>
      </c>
      <c r="H35" s="72">
        <v>14955.228183537891</v>
      </c>
      <c r="I35" s="72">
        <v>14976.138046597262</v>
      </c>
      <c r="J35" s="72">
        <v>15580.216391560813</v>
      </c>
      <c r="K35" s="73">
        <v>7</v>
      </c>
      <c r="M35" s="72">
        <v>19184.746077857479</v>
      </c>
      <c r="N35" s="72">
        <v>20292.988237142712</v>
      </c>
      <c r="O35" s="72">
        <v>20238.220932807842</v>
      </c>
      <c r="P35" s="72">
        <v>21653.434710313697</v>
      </c>
      <c r="Q35" s="73">
        <v>7</v>
      </c>
      <c r="S35" s="72">
        <v>23053.775790722935</v>
      </c>
      <c r="T35" s="72">
        <v>24862.397572298109</v>
      </c>
      <c r="U35" s="72">
        <v>23836.05619312805</v>
      </c>
      <c r="V35" s="72">
        <v>26987.878281665387</v>
      </c>
      <c r="W35" s="73">
        <v>7</v>
      </c>
      <c r="Y35" s="72">
        <v>26702.894819594392</v>
      </c>
      <c r="Z35" s="72">
        <v>29001.537856050145</v>
      </c>
      <c r="AA35" s="72">
        <v>29023.2169520965</v>
      </c>
      <c r="AB35" s="72">
        <v>31716.017977969965</v>
      </c>
      <c r="AC35" s="73">
        <v>7</v>
      </c>
      <c r="AD35" s="42"/>
    </row>
    <row r="36" spans="2:48" ht="14.4" x14ac:dyDescent="0.3">
      <c r="B36" s="113"/>
      <c r="AD36" s="42"/>
    </row>
    <row r="37" spans="2:48" ht="15" thickBot="1" x14ac:dyDescent="0.35">
      <c r="B37" s="114"/>
      <c r="D37" s="109"/>
      <c r="E37" s="109"/>
      <c r="G37" s="110"/>
      <c r="H37" s="110"/>
      <c r="I37" s="110"/>
      <c r="J37" s="110"/>
      <c r="K37" s="111"/>
      <c r="M37" s="110"/>
      <c r="N37" s="110"/>
      <c r="O37" s="110"/>
      <c r="P37" s="110"/>
      <c r="Q37" s="111"/>
      <c r="S37" s="110"/>
      <c r="T37" s="110"/>
      <c r="U37" s="110"/>
      <c r="V37" s="110"/>
      <c r="W37" s="111"/>
      <c r="Y37" s="110"/>
      <c r="Z37" s="110"/>
      <c r="AA37" s="110"/>
      <c r="AB37" s="110"/>
      <c r="AC37" s="111"/>
      <c r="AD37" s="42"/>
    </row>
    <row r="38" spans="2:48" ht="14.4" x14ac:dyDescent="0.3">
      <c r="B38" s="115"/>
      <c r="AD38" s="42"/>
    </row>
    <row r="39" spans="2:48" s="43" customFormat="1" ht="14.4" x14ac:dyDescent="0.3">
      <c r="B39" s="43" t="s">
        <v>36</v>
      </c>
      <c r="C39" s="44"/>
      <c r="D39" s="45" t="s">
        <v>154</v>
      </c>
      <c r="E39" s="45" t="s">
        <v>155</v>
      </c>
      <c r="F39" s="46"/>
      <c r="G39" s="277" t="s">
        <v>156</v>
      </c>
      <c r="H39" s="277"/>
      <c r="I39" s="277"/>
      <c r="J39" s="277"/>
      <c r="K39" s="277"/>
      <c r="L39" s="46"/>
      <c r="M39" s="277" t="s">
        <v>157</v>
      </c>
      <c r="N39" s="277"/>
      <c r="O39" s="277"/>
      <c r="P39" s="277"/>
      <c r="Q39" s="277"/>
      <c r="R39" s="46"/>
      <c r="S39" s="277" t="s">
        <v>158</v>
      </c>
      <c r="T39" s="277"/>
      <c r="U39" s="277"/>
      <c r="V39" s="277"/>
      <c r="W39" s="277"/>
      <c r="X39" s="46"/>
      <c r="Y39" s="277" t="s">
        <v>159</v>
      </c>
      <c r="Z39" s="277"/>
      <c r="AA39" s="277"/>
      <c r="AB39" s="277"/>
      <c r="AC39" s="277"/>
      <c r="AD39" s="47"/>
      <c r="AE39" s="276"/>
      <c r="AF39" s="276"/>
      <c r="AG39" s="276"/>
      <c r="AH39" s="276"/>
      <c r="AI39" s="48"/>
      <c r="AJ39" s="49"/>
      <c r="AK39" s="276"/>
      <c r="AL39" s="276"/>
      <c r="AM39" s="276"/>
      <c r="AN39" s="276"/>
      <c r="AO39" s="49"/>
      <c r="AP39" s="49"/>
      <c r="AQ39" s="44"/>
      <c r="AR39" s="44"/>
      <c r="AS39" s="44"/>
      <c r="AT39" s="44"/>
      <c r="AU39" s="44"/>
      <c r="AV39" s="44"/>
    </row>
    <row r="40" spans="2:48" s="35" customFormat="1" ht="14.4" x14ac:dyDescent="0.3">
      <c r="B40" s="50"/>
      <c r="C40" s="51"/>
      <c r="D40" s="52"/>
      <c r="E40" s="53"/>
      <c r="F40" s="54"/>
      <c r="G40" s="53" t="s">
        <v>22</v>
      </c>
      <c r="H40" s="53" t="s">
        <v>23</v>
      </c>
      <c r="I40" s="53" t="s">
        <v>24</v>
      </c>
      <c r="J40" s="53" t="s">
        <v>25</v>
      </c>
      <c r="K40" s="55" t="s">
        <v>26</v>
      </c>
      <c r="L40" s="54"/>
      <c r="M40" s="53" t="s">
        <v>22</v>
      </c>
      <c r="N40" s="53" t="s">
        <v>23</v>
      </c>
      <c r="O40" s="53" t="s">
        <v>24</v>
      </c>
      <c r="P40" s="53" t="s">
        <v>25</v>
      </c>
      <c r="Q40" s="55" t="s">
        <v>26</v>
      </c>
      <c r="R40" s="54"/>
      <c r="S40" s="53" t="s">
        <v>22</v>
      </c>
      <c r="T40" s="53" t="s">
        <v>23</v>
      </c>
      <c r="U40" s="53" t="s">
        <v>24</v>
      </c>
      <c r="V40" s="53" t="s">
        <v>25</v>
      </c>
      <c r="W40" s="55" t="s">
        <v>26</v>
      </c>
      <c r="X40" s="54"/>
      <c r="Y40" s="53" t="s">
        <v>22</v>
      </c>
      <c r="Z40" s="53" t="s">
        <v>23</v>
      </c>
      <c r="AA40" s="53" t="s">
        <v>24</v>
      </c>
      <c r="AB40" s="53" t="s">
        <v>25</v>
      </c>
      <c r="AC40" s="55" t="s">
        <v>26</v>
      </c>
      <c r="AD40" s="47"/>
      <c r="AE40" s="56"/>
      <c r="AF40" s="56"/>
      <c r="AG40" s="56"/>
      <c r="AH40" s="56"/>
      <c r="AI40" s="56"/>
      <c r="AJ40" s="51"/>
      <c r="AK40" s="56"/>
      <c r="AL40" s="56"/>
      <c r="AM40" s="56"/>
      <c r="AN40" s="56"/>
      <c r="AO40" s="51"/>
      <c r="AP40" s="51"/>
      <c r="AQ40" s="51"/>
      <c r="AR40" s="51"/>
      <c r="AS40" s="51"/>
      <c r="AT40" s="51"/>
      <c r="AU40" s="51"/>
      <c r="AV40" s="51"/>
    </row>
    <row r="41" spans="2:48" ht="14.4" x14ac:dyDescent="0.3">
      <c r="B41" s="57"/>
      <c r="AD41" s="42"/>
    </row>
    <row r="42" spans="2:48" x14ac:dyDescent="0.25">
      <c r="B42" s="103" t="s">
        <v>37</v>
      </c>
      <c r="D42" s="116">
        <v>4.1970000000000001</v>
      </c>
      <c r="E42" s="116">
        <v>5.450907529215737</v>
      </c>
      <c r="G42" s="68">
        <v>4.682865909087166</v>
      </c>
      <c r="H42" s="273">
        <v>5.1179048408054806</v>
      </c>
      <c r="I42" s="68">
        <v>5.2054461740591371</v>
      </c>
      <c r="J42" s="68">
        <v>5.3473291718352991</v>
      </c>
      <c r="K42" s="69">
        <v>9</v>
      </c>
      <c r="M42" s="68">
        <v>5.619865575379329</v>
      </c>
      <c r="N42" s="68">
        <v>5.8985602066116387</v>
      </c>
      <c r="O42" s="68">
        <v>5.9397277704943638</v>
      </c>
      <c r="P42" s="68">
        <v>6.165049995556422</v>
      </c>
      <c r="Q42" s="69">
        <v>9</v>
      </c>
      <c r="S42" s="68">
        <v>6.2288453932224801</v>
      </c>
      <c r="T42" s="68">
        <v>6.813807657321485</v>
      </c>
      <c r="U42" s="68">
        <v>6.8478315678941497</v>
      </c>
      <c r="V42" s="68">
        <v>7.2394021232352896</v>
      </c>
      <c r="W42" s="69">
        <v>9</v>
      </c>
      <c r="Y42" s="68">
        <v>6.9398699149100578</v>
      </c>
      <c r="Z42" s="68">
        <v>7.7189377675185007</v>
      </c>
      <c r="AA42" s="68">
        <v>7.6196187009786041</v>
      </c>
      <c r="AB42" s="68">
        <v>8.4661481946889019</v>
      </c>
      <c r="AC42" s="69">
        <v>9</v>
      </c>
      <c r="AD42" s="104" t="s">
        <v>34</v>
      </c>
    </row>
    <row r="43" spans="2:48" x14ac:dyDescent="0.25">
      <c r="B43" s="103" t="s">
        <v>38</v>
      </c>
      <c r="D43" s="117">
        <v>1.99</v>
      </c>
      <c r="E43" s="116">
        <v>2.0499999999999998</v>
      </c>
      <c r="G43" s="68">
        <v>2.09</v>
      </c>
      <c r="H43" s="68">
        <v>2.0998250000000001</v>
      </c>
      <c r="I43" s="68">
        <v>2.09755</v>
      </c>
      <c r="J43" s="68">
        <v>2.12</v>
      </c>
      <c r="K43" s="69">
        <v>10</v>
      </c>
      <c r="M43" s="68">
        <v>2.13</v>
      </c>
      <c r="N43" s="68">
        <v>2.1452391249999998</v>
      </c>
      <c r="O43" s="68">
        <v>2.1374554999999997</v>
      </c>
      <c r="P43" s="68">
        <v>2.1769564999999997</v>
      </c>
      <c r="Q43" s="69">
        <v>10</v>
      </c>
      <c r="S43" s="68">
        <v>2.1669388838999994</v>
      </c>
      <c r="T43" s="68">
        <v>2.191424852845</v>
      </c>
      <c r="U43" s="68">
        <v>2.1838046099999997</v>
      </c>
      <c r="V43" s="68">
        <v>2.2313804124999996</v>
      </c>
      <c r="W43" s="69">
        <v>10</v>
      </c>
      <c r="Y43" s="68">
        <v>2.2037768449262991</v>
      </c>
      <c r="Z43" s="68">
        <v>2.2374312273920851</v>
      </c>
      <c r="AA43" s="68">
        <v>2.2255807021999998</v>
      </c>
      <c r="AB43" s="68">
        <v>2.2871649228124995</v>
      </c>
      <c r="AC43" s="69">
        <v>10</v>
      </c>
      <c r="AD43" s="104" t="s">
        <v>39</v>
      </c>
    </row>
    <row r="44" spans="2:48" ht="14.4" x14ac:dyDescent="0.3">
      <c r="B44" s="118" t="s">
        <v>166</v>
      </c>
      <c r="D44" s="119">
        <v>6.9099999999999995E-2</v>
      </c>
      <c r="E44" s="119">
        <v>8.3699999999999997E-2</v>
      </c>
      <c r="F44" s="120"/>
      <c r="G44" s="121">
        <v>6.8018131589938371E-2</v>
      </c>
      <c r="H44" s="121">
        <v>7.4349063976499333E-2</v>
      </c>
      <c r="I44" s="121">
        <v>7.1156664625393148E-2</v>
      </c>
      <c r="J44" s="121">
        <v>8.2719774106886468E-2</v>
      </c>
      <c r="K44" s="122">
        <v>5</v>
      </c>
      <c r="M44" s="121">
        <v>7.6448525644171164E-2</v>
      </c>
      <c r="N44" s="121">
        <v>8.0751435236569885E-2</v>
      </c>
      <c r="O44" s="121">
        <v>7.854748752270907E-2</v>
      </c>
      <c r="P44" s="121">
        <v>8.8894513282109636E-2</v>
      </c>
      <c r="Q44" s="122">
        <v>5</v>
      </c>
      <c r="S44" s="121">
        <v>8.0960149434533363E-2</v>
      </c>
      <c r="T44" s="121">
        <v>8.7354098994020177E-2</v>
      </c>
      <c r="U44" s="121">
        <v>8.7509767662724891E-2</v>
      </c>
      <c r="V44" s="121">
        <v>9.2867467086797523E-2</v>
      </c>
      <c r="W44" s="122">
        <v>5</v>
      </c>
      <c r="Y44" s="121">
        <v>8.2976264745666675E-2</v>
      </c>
      <c r="Z44" s="121">
        <v>9.0292946449963385E-2</v>
      </c>
      <c r="AA44" s="121">
        <v>8.9568060680007847E-2</v>
      </c>
      <c r="AB44" s="121">
        <v>9.8237399983031284E-2</v>
      </c>
      <c r="AC44" s="122">
        <v>5</v>
      </c>
      <c r="AD44" s="42"/>
    </row>
    <row r="45" spans="2:48" ht="14.4" x14ac:dyDescent="0.3">
      <c r="B45" s="66" t="s">
        <v>167</v>
      </c>
      <c r="D45" s="67">
        <v>62.2</v>
      </c>
      <c r="E45" s="67">
        <v>68.599999999999994</v>
      </c>
      <c r="G45" s="68">
        <v>75.200967010775386</v>
      </c>
      <c r="H45" s="68">
        <v>75.366534390084951</v>
      </c>
      <c r="I45" s="68">
        <v>75.366534390084951</v>
      </c>
      <c r="J45" s="68">
        <v>75.532101769394529</v>
      </c>
      <c r="K45" s="69">
        <v>2</v>
      </c>
      <c r="M45" s="68">
        <v>73.475756869684105</v>
      </c>
      <c r="N45" s="68">
        <v>82.196912189405936</v>
      </c>
      <c r="O45" s="68">
        <v>82.196912189405936</v>
      </c>
      <c r="P45" s="68">
        <v>90.918067509127781</v>
      </c>
      <c r="Q45" s="69">
        <v>2</v>
      </c>
      <c r="S45" s="68">
        <v>78.252196878029295</v>
      </c>
      <c r="T45" s="68">
        <v>90.411965362772904</v>
      </c>
      <c r="U45" s="68">
        <v>90.411965362772904</v>
      </c>
      <c r="V45" s="68">
        <v>102.57173384751651</v>
      </c>
      <c r="W45" s="69">
        <v>2</v>
      </c>
      <c r="Y45" s="68">
        <v>84.432586710790304</v>
      </c>
      <c r="Z45" s="68">
        <v>100.11183759289364</v>
      </c>
      <c r="AA45" s="68">
        <v>100.11183759289364</v>
      </c>
      <c r="AB45" s="68">
        <v>115.79108847499698</v>
      </c>
      <c r="AC45" s="69">
        <v>2</v>
      </c>
      <c r="AD45" s="42"/>
    </row>
    <row r="46" spans="2:48" ht="14.4" x14ac:dyDescent="0.3">
      <c r="B46" s="70" t="s">
        <v>168</v>
      </c>
      <c r="D46" s="123">
        <v>2397.1999999999998</v>
      </c>
      <c r="E46" s="67">
        <v>4804.3</v>
      </c>
      <c r="G46" s="72">
        <v>5100</v>
      </c>
      <c r="H46" s="72">
        <v>5181.2</v>
      </c>
      <c r="I46" s="72">
        <v>5101.05</v>
      </c>
      <c r="J46" s="72">
        <v>5501.5</v>
      </c>
      <c r="K46" s="73">
        <v>8</v>
      </c>
      <c r="M46" s="72">
        <v>6101.5</v>
      </c>
      <c r="N46" s="72">
        <v>7072.7663499999999</v>
      </c>
      <c r="O46" s="72">
        <v>7201.2654000000002</v>
      </c>
      <c r="P46" s="72">
        <v>7901</v>
      </c>
      <c r="Q46" s="73">
        <v>8</v>
      </c>
      <c r="S46" s="72">
        <v>6951</v>
      </c>
      <c r="T46" s="72">
        <v>7133.1628019999998</v>
      </c>
      <c r="U46" s="72">
        <v>7100.7649999999994</v>
      </c>
      <c r="V46" s="72">
        <v>7402.572416</v>
      </c>
      <c r="W46" s="73">
        <v>8</v>
      </c>
      <c r="Y46" s="72">
        <v>6851</v>
      </c>
      <c r="Z46" s="72">
        <v>7220.4275580399999</v>
      </c>
      <c r="AA46" s="72">
        <v>7126.3074321599997</v>
      </c>
      <c r="AB46" s="72">
        <v>8101.5605999999998</v>
      </c>
      <c r="AC46" s="73">
        <v>8</v>
      </c>
      <c r="AD46" s="42"/>
    </row>
    <row r="47" spans="2:48" ht="14.4" x14ac:dyDescent="0.3">
      <c r="B47" s="70" t="s">
        <v>169</v>
      </c>
      <c r="D47" s="71">
        <v>14.4</v>
      </c>
      <c r="E47" s="67">
        <v>18.5</v>
      </c>
      <c r="G47" s="72">
        <v>21.322960456072792</v>
      </c>
      <c r="H47" s="72">
        <v>22.596478805749587</v>
      </c>
      <c r="I47" s="72">
        <v>22.821366676568196</v>
      </c>
      <c r="J47" s="72">
        <v>23.018728571428571</v>
      </c>
      <c r="K47" s="73">
        <v>8</v>
      </c>
      <c r="M47" s="72">
        <v>27.495600000000003</v>
      </c>
      <c r="N47" s="72">
        <v>28.574842594148372</v>
      </c>
      <c r="O47" s="72">
        <v>28.602861689142863</v>
      </c>
      <c r="P47" s="72">
        <v>29.8887</v>
      </c>
      <c r="Q47" s="73">
        <v>8</v>
      </c>
      <c r="S47" s="72">
        <v>32.705328571428574</v>
      </c>
      <c r="T47" s="72">
        <v>34.411708793332451</v>
      </c>
      <c r="U47" s="72">
        <v>34.590945772442595</v>
      </c>
      <c r="V47" s="72">
        <v>35.824750000000002</v>
      </c>
      <c r="W47" s="73">
        <v>8</v>
      </c>
      <c r="Y47" s="72">
        <v>38.5747</v>
      </c>
      <c r="Z47" s="72">
        <v>40.126869982123004</v>
      </c>
      <c r="AA47" s="72">
        <v>40.339815101052423</v>
      </c>
      <c r="AB47" s="72">
        <v>41.494550000000004</v>
      </c>
      <c r="AC47" s="73">
        <v>8</v>
      </c>
      <c r="AD47" s="42"/>
    </row>
    <row r="48" spans="2:48" ht="14.4" hidden="1" customHeight="1" x14ac:dyDescent="0.3">
      <c r="B48" s="124"/>
      <c r="D48" s="123"/>
      <c r="E48" s="67" t="e">
        <v>#N/A</v>
      </c>
      <c r="G48" s="123"/>
      <c r="H48" s="123"/>
      <c r="I48" s="123"/>
      <c r="J48" s="123"/>
      <c r="K48" s="125"/>
      <c r="M48" s="123"/>
      <c r="N48" s="123"/>
      <c r="O48" s="123"/>
      <c r="P48" s="123"/>
      <c r="Q48" s="125"/>
      <c r="S48" s="123"/>
      <c r="T48" s="123"/>
      <c r="U48" s="123"/>
      <c r="V48" s="123"/>
      <c r="W48" s="125"/>
      <c r="Y48" s="123"/>
      <c r="Z48" s="123"/>
      <c r="AA48" s="123"/>
      <c r="AB48" s="123"/>
      <c r="AC48" s="125"/>
      <c r="AD48" s="42"/>
    </row>
    <row r="49" spans="2:30" ht="14.4" x14ac:dyDescent="0.3">
      <c r="AD49" s="42"/>
    </row>
    <row r="50" spans="2:30" ht="15" thickBot="1" x14ac:dyDescent="0.35">
      <c r="B50" s="57"/>
      <c r="D50" s="109"/>
      <c r="E50" s="109"/>
      <c r="G50" s="110"/>
      <c r="H50" s="110"/>
      <c r="I50" s="110"/>
      <c r="J50" s="110"/>
      <c r="K50" s="111"/>
      <c r="M50" s="110"/>
      <c r="N50" s="110"/>
      <c r="O50" s="110"/>
      <c r="P50" s="110"/>
      <c r="Q50" s="111"/>
      <c r="S50" s="110"/>
      <c r="T50" s="110"/>
      <c r="U50" s="110"/>
      <c r="V50" s="110"/>
      <c r="W50" s="111"/>
      <c r="Y50" s="110"/>
      <c r="Z50" s="110"/>
      <c r="AA50" s="110"/>
      <c r="AB50" s="110"/>
      <c r="AC50" s="111"/>
      <c r="AD50" s="42"/>
    </row>
    <row r="51" spans="2:30" ht="14.4" x14ac:dyDescent="0.3">
      <c r="B51" s="112"/>
      <c r="AD51" s="42"/>
    </row>
    <row r="52" spans="2:30" x14ac:dyDescent="0.25">
      <c r="B52" s="57" t="s">
        <v>40</v>
      </c>
      <c r="D52" s="127" t="s">
        <v>154</v>
      </c>
      <c r="E52" s="127" t="s">
        <v>155</v>
      </c>
      <c r="F52" s="128"/>
      <c r="G52" s="278" t="s">
        <v>156</v>
      </c>
      <c r="H52" s="278"/>
      <c r="I52" s="278"/>
      <c r="J52" s="278"/>
      <c r="K52" s="278"/>
      <c r="L52" s="46"/>
      <c r="M52" s="278" t="s">
        <v>157</v>
      </c>
      <c r="N52" s="278"/>
      <c r="O52" s="278"/>
      <c r="P52" s="278"/>
      <c r="Q52" s="278"/>
      <c r="R52" s="46"/>
      <c r="S52" s="278" t="s">
        <v>158</v>
      </c>
      <c r="T52" s="278"/>
      <c r="U52" s="278"/>
      <c r="V52" s="278"/>
      <c r="W52" s="278"/>
      <c r="X52" s="46"/>
      <c r="Y52" s="278" t="s">
        <v>159</v>
      </c>
      <c r="Z52" s="278"/>
      <c r="AA52" s="278"/>
      <c r="AB52" s="278"/>
      <c r="AC52" s="278"/>
      <c r="AD52" s="46"/>
    </row>
    <row r="53" spans="2:30" x14ac:dyDescent="0.25">
      <c r="B53" s="61"/>
      <c r="D53" s="129"/>
      <c r="E53" s="130"/>
      <c r="F53" s="131"/>
      <c r="G53" s="130" t="s">
        <v>22</v>
      </c>
      <c r="H53" s="130" t="s">
        <v>23</v>
      </c>
      <c r="I53" s="130" t="s">
        <v>24</v>
      </c>
      <c r="J53" s="130" t="s">
        <v>25</v>
      </c>
      <c r="K53" s="132" t="s">
        <v>26</v>
      </c>
      <c r="L53" s="54"/>
      <c r="M53" s="130" t="s">
        <v>22</v>
      </c>
      <c r="N53" s="130" t="s">
        <v>23</v>
      </c>
      <c r="O53" s="130" t="s">
        <v>24</v>
      </c>
      <c r="P53" s="130" t="s">
        <v>25</v>
      </c>
      <c r="Q53" s="132" t="s">
        <v>26</v>
      </c>
      <c r="R53" s="54"/>
      <c r="S53" s="130" t="s">
        <v>22</v>
      </c>
      <c r="T53" s="130" t="s">
        <v>23</v>
      </c>
      <c r="U53" s="130" t="s">
        <v>24</v>
      </c>
      <c r="V53" s="130" t="s">
        <v>25</v>
      </c>
      <c r="W53" s="132" t="s">
        <v>26</v>
      </c>
      <c r="X53" s="54"/>
      <c r="Y53" s="130" t="s">
        <v>22</v>
      </c>
      <c r="Z53" s="130" t="s">
        <v>23</v>
      </c>
      <c r="AA53" s="130" t="s">
        <v>24</v>
      </c>
      <c r="AB53" s="130" t="s">
        <v>25</v>
      </c>
      <c r="AC53" s="132" t="s">
        <v>26</v>
      </c>
      <c r="AD53" s="54"/>
    </row>
    <row r="54" spans="2:30" x14ac:dyDescent="0.25">
      <c r="B54" s="57" t="s">
        <v>31</v>
      </c>
    </row>
    <row r="55" spans="2:30" ht="14.4" x14ac:dyDescent="0.3">
      <c r="B55" s="133" t="s">
        <v>116</v>
      </c>
      <c r="D55" s="134">
        <v>1383.9</v>
      </c>
      <c r="E55" s="134">
        <v>1608.9</v>
      </c>
      <c r="G55" s="135">
        <v>1528.4538479999999</v>
      </c>
      <c r="H55" s="135">
        <v>1856.3166041786239</v>
      </c>
      <c r="I55" s="135">
        <v>1789.2397241762053</v>
      </c>
      <c r="J55" s="135">
        <v>2409.0634399901573</v>
      </c>
      <c r="K55" s="136">
        <v>7</v>
      </c>
      <c r="M55" s="135">
        <v>1803.1489347278866</v>
      </c>
      <c r="N55" s="135">
        <v>2138.1561761308581</v>
      </c>
      <c r="O55" s="135">
        <v>2161.1984371915491</v>
      </c>
      <c r="P55" s="135">
        <v>2821.4540162746662</v>
      </c>
      <c r="Q55" s="136">
        <v>7</v>
      </c>
      <c r="S55" s="135">
        <v>1950.6149882296334</v>
      </c>
      <c r="T55" s="135">
        <v>2449.960003006142</v>
      </c>
      <c r="U55" s="135">
        <v>2504.1605415147301</v>
      </c>
      <c r="V55" s="135">
        <v>3288.0004935971388</v>
      </c>
      <c r="W55" s="136">
        <v>7</v>
      </c>
      <c r="X55" s="137"/>
      <c r="Y55" s="135">
        <v>2064.3137399999996</v>
      </c>
      <c r="Z55" s="135">
        <v>2748.0183564097979</v>
      </c>
      <c r="AA55" s="135">
        <v>2794.9882459909113</v>
      </c>
      <c r="AB55" s="135">
        <v>3783.8568851267523</v>
      </c>
      <c r="AC55" s="136">
        <v>7</v>
      </c>
      <c r="AD55" s="42"/>
    </row>
    <row r="56" spans="2:30" ht="14.4" x14ac:dyDescent="0.3">
      <c r="B56" s="138" t="s">
        <v>170</v>
      </c>
      <c r="D56" s="134">
        <v>1276.4000000000001</v>
      </c>
      <c r="E56" s="134">
        <v>1190.5999999999999</v>
      </c>
      <c r="G56" s="135">
        <v>1430.4842912498084</v>
      </c>
      <c r="H56" s="135">
        <v>1560.1816259728721</v>
      </c>
      <c r="I56" s="135">
        <v>1560.1816259728721</v>
      </c>
      <c r="J56" s="135">
        <v>1689.8789606959358</v>
      </c>
      <c r="K56" s="136">
        <v>2</v>
      </c>
      <c r="M56" s="135">
        <v>1599.305649400372</v>
      </c>
      <c r="N56" s="135">
        <v>1816.3208919851659</v>
      </c>
      <c r="O56" s="135">
        <v>1816.3208919851659</v>
      </c>
      <c r="P56" s="135">
        <v>2033.3361345699595</v>
      </c>
      <c r="Q56" s="136">
        <v>2</v>
      </c>
      <c r="S56" s="135">
        <v>1853.100590917669</v>
      </c>
      <c r="T56" s="135">
        <v>2133.3506180645372</v>
      </c>
      <c r="U56" s="135">
        <v>2133.3506180645372</v>
      </c>
      <c r="V56" s="135">
        <v>2413.6006452114052</v>
      </c>
      <c r="W56" s="136">
        <v>2</v>
      </c>
      <c r="X56" s="137"/>
      <c r="Y56" s="135">
        <v>2068.31562289563</v>
      </c>
      <c r="Z56" s="135">
        <v>2424.5689611102848</v>
      </c>
      <c r="AA56" s="135">
        <v>2424.5689611102848</v>
      </c>
      <c r="AB56" s="135">
        <v>2780.8222993249396</v>
      </c>
      <c r="AC56" s="136">
        <v>2</v>
      </c>
      <c r="AD56" s="42"/>
    </row>
    <row r="57" spans="2:30" ht="14.4" x14ac:dyDescent="0.3">
      <c r="B57" s="138" t="s">
        <v>171</v>
      </c>
      <c r="D57" s="134">
        <v>57.2</v>
      </c>
      <c r="E57" s="134">
        <v>170.5</v>
      </c>
      <c r="G57" s="135">
        <v>204.85265551662386</v>
      </c>
      <c r="H57" s="135">
        <v>204.85265551662386</v>
      </c>
      <c r="I57" s="135">
        <v>204.85265551662386</v>
      </c>
      <c r="J57" s="135">
        <v>204.85265551662386</v>
      </c>
      <c r="K57" s="136">
        <v>1</v>
      </c>
      <c r="M57" s="135">
        <v>229.02873611856498</v>
      </c>
      <c r="N57" s="135">
        <v>229.02873611856498</v>
      </c>
      <c r="O57" s="135">
        <v>229.02873611856498</v>
      </c>
      <c r="P57" s="135">
        <v>229.02873611856498</v>
      </c>
      <c r="Q57" s="136">
        <v>1</v>
      </c>
      <c r="S57" s="135">
        <v>265.37346779057839</v>
      </c>
      <c r="T57" s="135">
        <v>265.37346779057839</v>
      </c>
      <c r="U57" s="135">
        <v>265.37346779057839</v>
      </c>
      <c r="V57" s="135">
        <v>265.37346779057839</v>
      </c>
      <c r="W57" s="136">
        <v>1</v>
      </c>
      <c r="X57" s="137"/>
      <c r="Y57" s="135">
        <v>296.19335940173443</v>
      </c>
      <c r="Z57" s="135">
        <v>296.19335940173443</v>
      </c>
      <c r="AA57" s="135">
        <v>296.19335940173443</v>
      </c>
      <c r="AB57" s="135">
        <v>296.19335940173443</v>
      </c>
      <c r="AC57" s="136">
        <v>1</v>
      </c>
      <c r="AD57" s="42"/>
    </row>
    <row r="58" spans="2:30" ht="14.4" x14ac:dyDescent="0.3">
      <c r="B58" s="138" t="s">
        <v>172</v>
      </c>
      <c r="D58" s="134">
        <v>50.4</v>
      </c>
      <c r="E58" s="134">
        <v>247.8</v>
      </c>
      <c r="G58" s="135">
        <v>0</v>
      </c>
      <c r="H58" s="135">
        <v>0</v>
      </c>
      <c r="I58" s="135">
        <v>0</v>
      </c>
      <c r="J58" s="135">
        <v>0</v>
      </c>
      <c r="K58" s="136">
        <v>1</v>
      </c>
      <c r="M58" s="135">
        <v>0</v>
      </c>
      <c r="N58" s="135">
        <v>0</v>
      </c>
      <c r="O58" s="135">
        <v>0</v>
      </c>
      <c r="P58" s="135">
        <v>0</v>
      </c>
      <c r="Q58" s="136">
        <v>1</v>
      </c>
      <c r="S58" s="135">
        <v>0</v>
      </c>
      <c r="T58" s="135">
        <v>0</v>
      </c>
      <c r="U58" s="135">
        <v>0</v>
      </c>
      <c r="V58" s="135">
        <v>0</v>
      </c>
      <c r="W58" s="136">
        <v>1</v>
      </c>
      <c r="X58" s="137"/>
      <c r="Y58" s="135">
        <v>0</v>
      </c>
      <c r="Z58" s="135">
        <v>0</v>
      </c>
      <c r="AA58" s="135">
        <v>0</v>
      </c>
      <c r="AB58" s="135">
        <v>0</v>
      </c>
      <c r="AC58" s="136">
        <v>1</v>
      </c>
      <c r="AD58" s="42"/>
    </row>
    <row r="59" spans="2:30" ht="14.4" x14ac:dyDescent="0.3">
      <c r="B59" s="100" t="s">
        <v>71</v>
      </c>
      <c r="D59" s="139">
        <v>2.8</v>
      </c>
      <c r="E59" s="139">
        <v>3.3</v>
      </c>
      <c r="G59" s="140">
        <v>3.3</v>
      </c>
      <c r="H59" s="140">
        <v>3.3094285714285716</v>
      </c>
      <c r="I59" s="140">
        <v>3.3</v>
      </c>
      <c r="J59" s="140">
        <v>3.3659999999999997</v>
      </c>
      <c r="K59" s="141">
        <v>7</v>
      </c>
      <c r="M59" s="140">
        <v>3.3</v>
      </c>
      <c r="N59" s="140">
        <v>3.3190457142857146</v>
      </c>
      <c r="O59" s="140">
        <v>3.3</v>
      </c>
      <c r="P59" s="140">
        <v>3.4333199999999997</v>
      </c>
      <c r="Q59" s="141">
        <v>7</v>
      </c>
      <c r="S59" s="140">
        <v>3.3</v>
      </c>
      <c r="T59" s="140">
        <v>3.3288552</v>
      </c>
      <c r="U59" s="140">
        <v>3.3</v>
      </c>
      <c r="V59" s="140">
        <v>3.5019863999999998</v>
      </c>
      <c r="W59" s="141">
        <v>7</v>
      </c>
      <c r="X59" s="142"/>
      <c r="Y59" s="140">
        <v>3.3</v>
      </c>
      <c r="Z59" s="140">
        <v>3.3388608754285718</v>
      </c>
      <c r="AA59" s="140">
        <v>3.3</v>
      </c>
      <c r="AB59" s="140">
        <v>3.5720261280000001</v>
      </c>
      <c r="AC59" s="141">
        <v>7</v>
      </c>
      <c r="AD59" s="42"/>
    </row>
    <row r="60" spans="2:30" ht="14.4" x14ac:dyDescent="0.3">
      <c r="B60" s="100" t="s">
        <v>69</v>
      </c>
      <c r="D60" s="139">
        <v>510.2</v>
      </c>
      <c r="E60" s="139">
        <v>596.1</v>
      </c>
      <c r="G60" s="140">
        <v>676.41278648842115</v>
      </c>
      <c r="H60" s="140">
        <v>723.66070756703834</v>
      </c>
      <c r="I60" s="140">
        <v>718.65580069593557</v>
      </c>
      <c r="J60" s="140">
        <v>791.66614932959578</v>
      </c>
      <c r="K60" s="141">
        <v>9</v>
      </c>
      <c r="M60" s="140">
        <v>787.34591615059423</v>
      </c>
      <c r="N60" s="140">
        <v>843.44224584791425</v>
      </c>
      <c r="O60" s="140">
        <v>852.60878218243124</v>
      </c>
      <c r="P60" s="140">
        <v>884.28458096995951</v>
      </c>
      <c r="Q60" s="141">
        <v>9</v>
      </c>
      <c r="S60" s="140">
        <v>881.63008785102431</v>
      </c>
      <c r="T60" s="140">
        <v>995.12402724889034</v>
      </c>
      <c r="U60" s="140">
        <v>1019.280153015113</v>
      </c>
      <c r="V60" s="140">
        <v>1073.11121431473</v>
      </c>
      <c r="W60" s="141">
        <v>9</v>
      </c>
      <c r="X60" s="142"/>
      <c r="Y60" s="140">
        <v>974.61793868890277</v>
      </c>
      <c r="Z60" s="140">
        <v>1141.9117173114882</v>
      </c>
      <c r="AA60" s="140">
        <v>1172.9956343892932</v>
      </c>
      <c r="AB60" s="140">
        <v>1236.5909203271794</v>
      </c>
      <c r="AC60" s="141">
        <v>9</v>
      </c>
      <c r="AD60" s="42"/>
    </row>
    <row r="61" spans="2:30" ht="14.4" x14ac:dyDescent="0.3">
      <c r="B61" s="100" t="s">
        <v>160</v>
      </c>
      <c r="D61" s="139">
        <v>290.5</v>
      </c>
      <c r="E61" s="139">
        <v>352</v>
      </c>
      <c r="G61" s="140">
        <v>402.31278648842112</v>
      </c>
      <c r="H61" s="140">
        <v>441.21299876456652</v>
      </c>
      <c r="I61" s="140">
        <v>436.3198006959355</v>
      </c>
      <c r="J61" s="140">
        <v>470.78937227930192</v>
      </c>
      <c r="K61" s="141">
        <v>9</v>
      </c>
      <c r="M61" s="140">
        <v>478.01079076341546</v>
      </c>
      <c r="N61" s="140">
        <v>516.61195764714182</v>
      </c>
      <c r="O61" s="140">
        <v>508.41782505381292</v>
      </c>
      <c r="P61" s="140">
        <v>552.44202096995957</v>
      </c>
      <c r="Q61" s="141">
        <v>9</v>
      </c>
      <c r="S61" s="140">
        <v>548.53008785102429</v>
      </c>
      <c r="T61" s="140">
        <v>616.82384067943497</v>
      </c>
      <c r="U61" s="140">
        <v>627.12833449091761</v>
      </c>
      <c r="V61" s="140">
        <v>682.91297615540475</v>
      </c>
      <c r="W61" s="141">
        <v>9</v>
      </c>
      <c r="X61" s="142"/>
      <c r="Y61" s="140">
        <v>609.01793868890275</v>
      </c>
      <c r="Z61" s="140">
        <v>708.19694403525352</v>
      </c>
      <c r="AA61" s="140">
        <v>720.44761513528101</v>
      </c>
      <c r="AB61" s="140">
        <v>810.06081703117934</v>
      </c>
      <c r="AC61" s="141">
        <v>9</v>
      </c>
      <c r="AD61" s="42"/>
    </row>
    <row r="62" spans="2:30" ht="14.4" x14ac:dyDescent="0.3">
      <c r="B62" s="100" t="s">
        <v>79</v>
      </c>
      <c r="D62" s="139">
        <v>-54.7</v>
      </c>
      <c r="E62" s="139">
        <v>-70.5</v>
      </c>
      <c r="G62" s="140">
        <v>-118.96059769407688</v>
      </c>
      <c r="H62" s="140">
        <v>-98.6263316824556</v>
      </c>
      <c r="I62" s="140">
        <v>-99.840753472699589</v>
      </c>
      <c r="J62" s="140">
        <v>-79.820086540703301</v>
      </c>
      <c r="K62" s="141">
        <v>8</v>
      </c>
      <c r="M62" s="140">
        <v>-153.49462724065236</v>
      </c>
      <c r="N62" s="140">
        <v>-128.1747980467828</v>
      </c>
      <c r="O62" s="140">
        <v>-129.1022362636995</v>
      </c>
      <c r="P62" s="140">
        <v>-103.62461707920485</v>
      </c>
      <c r="Q62" s="141">
        <v>8</v>
      </c>
      <c r="S62" s="140">
        <v>-192.52119832178329</v>
      </c>
      <c r="T62" s="140">
        <v>-170.23038577243059</v>
      </c>
      <c r="U62" s="140">
        <v>-177.04847691886812</v>
      </c>
      <c r="V62" s="140">
        <v>-127.52119779784816</v>
      </c>
      <c r="W62" s="141">
        <v>8</v>
      </c>
      <c r="X62" s="142"/>
      <c r="Y62" s="140">
        <v>-255.60607992253887</v>
      </c>
      <c r="Z62" s="140">
        <v>-208.75379488705335</v>
      </c>
      <c r="AA62" s="140">
        <v>-217.65746876021853</v>
      </c>
      <c r="AB62" s="140">
        <v>-143.20101408589059</v>
      </c>
      <c r="AC62" s="141">
        <v>8</v>
      </c>
      <c r="AD62" s="42"/>
    </row>
    <row r="63" spans="2:30" ht="14.4" x14ac:dyDescent="0.3">
      <c r="B63" s="100" t="s">
        <v>173</v>
      </c>
      <c r="D63" s="139">
        <v>-54.9</v>
      </c>
      <c r="E63" s="139">
        <v>-67.7</v>
      </c>
      <c r="G63" s="140">
        <v>-92.920510190844482</v>
      </c>
      <c r="H63" s="140">
        <v>-80.852254203588572</v>
      </c>
      <c r="I63" s="140">
        <v>-79.299712737195193</v>
      </c>
      <c r="J63" s="140">
        <v>-72.600131894736862</v>
      </c>
      <c r="K63" s="141">
        <v>8</v>
      </c>
      <c r="M63" s="140">
        <v>-99.789557030762992</v>
      </c>
      <c r="N63" s="140">
        <v>-92.817268482052242</v>
      </c>
      <c r="O63" s="140">
        <v>-94.881494826719688</v>
      </c>
      <c r="P63" s="140">
        <v>-83.406352898537193</v>
      </c>
      <c r="Q63" s="141">
        <v>8</v>
      </c>
      <c r="S63" s="140">
        <v>-121.22290153670338</v>
      </c>
      <c r="T63" s="140">
        <v>-107.71895200047916</v>
      </c>
      <c r="U63" s="140">
        <v>-108.32093124477063</v>
      </c>
      <c r="V63" s="140">
        <v>-92.576747054359487</v>
      </c>
      <c r="W63" s="141">
        <v>8</v>
      </c>
      <c r="X63" s="142"/>
      <c r="Y63" s="140">
        <v>-138.19209837687225</v>
      </c>
      <c r="Z63" s="140">
        <v>-121.14401065379232</v>
      </c>
      <c r="AA63" s="140">
        <v>-125.00726005739732</v>
      </c>
      <c r="AB63" s="140">
        <v>-100.85467281586193</v>
      </c>
      <c r="AC63" s="141">
        <v>8</v>
      </c>
      <c r="AD63" s="42"/>
    </row>
    <row r="64" spans="2:30" ht="14.4" x14ac:dyDescent="0.3">
      <c r="B64" s="143" t="s">
        <v>162</v>
      </c>
      <c r="D64" s="144">
        <v>180.9</v>
      </c>
      <c r="E64" s="144">
        <v>213.8</v>
      </c>
      <c r="G64" s="145">
        <v>237.76459259672615</v>
      </c>
      <c r="H64" s="145">
        <v>262.4341372361078</v>
      </c>
      <c r="I64" s="145">
        <v>267.07143040889713</v>
      </c>
      <c r="J64" s="145">
        <v>278.76153057253345</v>
      </c>
      <c r="K64" s="146">
        <v>8</v>
      </c>
      <c r="M64" s="145">
        <v>284.53349200000002</v>
      </c>
      <c r="N64" s="145">
        <v>300.07814630537524</v>
      </c>
      <c r="O64" s="145">
        <v>296.45035326848108</v>
      </c>
      <c r="P64" s="145">
        <v>334.07808223342391</v>
      </c>
      <c r="Q64" s="146">
        <v>8</v>
      </c>
      <c r="S64" s="145">
        <v>309.93084883415997</v>
      </c>
      <c r="T64" s="145">
        <v>347.82372201007655</v>
      </c>
      <c r="U64" s="145">
        <v>345.70565388386416</v>
      </c>
      <c r="V64" s="145">
        <v>396.57750184321645</v>
      </c>
      <c r="W64" s="146">
        <v>8</v>
      </c>
      <c r="X64" s="147"/>
      <c r="Y64" s="145">
        <v>337.64390464440737</v>
      </c>
      <c r="Z64" s="145">
        <v>391.10901416270156</v>
      </c>
      <c r="AA64" s="145">
        <v>390.11669315757479</v>
      </c>
      <c r="AB64" s="145">
        <v>462.6431119573549</v>
      </c>
      <c r="AC64" s="146">
        <v>8</v>
      </c>
      <c r="AD64" s="42"/>
    </row>
    <row r="65" spans="2:30" ht="14.4" x14ac:dyDescent="0.3">
      <c r="B65" s="148" t="s">
        <v>174</v>
      </c>
      <c r="D65" s="149">
        <v>0</v>
      </c>
      <c r="E65" s="149">
        <v>0</v>
      </c>
      <c r="G65" s="150">
        <v>0</v>
      </c>
      <c r="H65" s="150">
        <v>0</v>
      </c>
      <c r="I65" s="150">
        <v>0</v>
      </c>
      <c r="J65" s="150">
        <v>0</v>
      </c>
      <c r="K65" s="151">
        <v>3</v>
      </c>
      <c r="M65" s="150">
        <v>0</v>
      </c>
      <c r="N65" s="150">
        <v>0</v>
      </c>
      <c r="O65" s="150">
        <v>0</v>
      </c>
      <c r="P65" s="150">
        <v>0</v>
      </c>
      <c r="Q65" s="151">
        <v>3</v>
      </c>
      <c r="S65" s="150">
        <v>0</v>
      </c>
      <c r="T65" s="150">
        <v>0</v>
      </c>
      <c r="U65" s="150">
        <v>0</v>
      </c>
      <c r="V65" s="150">
        <v>0</v>
      </c>
      <c r="W65" s="151">
        <v>3</v>
      </c>
      <c r="X65" s="152"/>
      <c r="Y65" s="150">
        <v>0</v>
      </c>
      <c r="Z65" s="150">
        <v>0</v>
      </c>
      <c r="AA65" s="150">
        <v>0</v>
      </c>
      <c r="AB65" s="150">
        <v>0</v>
      </c>
      <c r="AC65" s="151">
        <v>3</v>
      </c>
      <c r="AD65" s="42"/>
    </row>
    <row r="66" spans="2:30" ht="14.4" x14ac:dyDescent="0.3">
      <c r="B66" s="153" t="s">
        <v>161</v>
      </c>
      <c r="D66" s="154">
        <v>180.9</v>
      </c>
      <c r="E66" s="154">
        <v>213.8</v>
      </c>
      <c r="G66" s="155">
        <v>239.89608800000002</v>
      </c>
      <c r="H66" s="155">
        <v>265.95835789887667</v>
      </c>
      <c r="I66" s="155">
        <v>271.07307726485396</v>
      </c>
      <c r="J66" s="155">
        <v>278.76153057253345</v>
      </c>
      <c r="K66" s="156">
        <v>7</v>
      </c>
      <c r="M66" s="155">
        <v>284.53349200000002</v>
      </c>
      <c r="N66" s="155">
        <v>300.40949733484416</v>
      </c>
      <c r="O66" s="155">
        <v>295.14201743786896</v>
      </c>
      <c r="P66" s="155">
        <v>334.07808223342391</v>
      </c>
      <c r="Q66" s="156">
        <v>7</v>
      </c>
      <c r="S66" s="155">
        <v>309.93084883415997</v>
      </c>
      <c r="T66" s="155">
        <v>347.35423980589701</v>
      </c>
      <c r="U66" s="155">
        <v>340.30121032839486</v>
      </c>
      <c r="V66" s="155">
        <v>396.57750184321645</v>
      </c>
      <c r="W66" s="156">
        <v>7</v>
      </c>
      <c r="X66" s="147"/>
      <c r="Y66" s="155">
        <v>337.64390464440737</v>
      </c>
      <c r="Z66" s="155">
        <v>389.50727851057252</v>
      </c>
      <c r="AA66" s="155">
        <v>388.75685779672398</v>
      </c>
      <c r="AB66" s="155">
        <v>462.6431119573549</v>
      </c>
      <c r="AC66" s="156">
        <v>7</v>
      </c>
      <c r="AD66" s="42"/>
    </row>
    <row r="67" spans="2:30" ht="14.4" x14ac:dyDescent="0.3">
      <c r="D67" s="157"/>
      <c r="E67" s="157"/>
      <c r="G67" s="157"/>
      <c r="H67" s="157"/>
      <c r="I67" s="157"/>
      <c r="J67" s="157"/>
      <c r="K67" s="158"/>
      <c r="Q67" s="158"/>
      <c r="W67" s="158"/>
      <c r="AC67" s="158"/>
      <c r="AD67" s="42"/>
    </row>
    <row r="68" spans="2:30" ht="15" thickBot="1" x14ac:dyDescent="0.35">
      <c r="B68" s="57"/>
      <c r="D68" s="159"/>
      <c r="E68" s="159"/>
      <c r="G68" s="159"/>
      <c r="H68" s="159"/>
      <c r="I68" s="159"/>
      <c r="J68" s="159"/>
      <c r="K68" s="160"/>
      <c r="M68" s="159"/>
      <c r="N68" s="159"/>
      <c r="O68" s="159"/>
      <c r="P68" s="159"/>
      <c r="Q68" s="160"/>
      <c r="S68" s="159"/>
      <c r="T68" s="159"/>
      <c r="U68" s="159"/>
      <c r="V68" s="159"/>
      <c r="W68" s="160"/>
      <c r="Y68" s="159"/>
      <c r="Z68" s="159"/>
      <c r="AA68" s="159"/>
      <c r="AB68" s="159"/>
      <c r="AC68" s="160"/>
      <c r="AD68" s="42"/>
    </row>
    <row r="69" spans="2:30" ht="14.4" x14ac:dyDescent="0.3">
      <c r="B69" s="112"/>
      <c r="D69" s="161"/>
      <c r="E69" s="161"/>
      <c r="G69" s="161"/>
      <c r="H69" s="161"/>
      <c r="I69" s="161"/>
      <c r="J69" s="161"/>
      <c r="K69" s="162"/>
      <c r="M69" s="161"/>
      <c r="N69" s="161"/>
      <c r="O69" s="161"/>
      <c r="P69" s="161"/>
      <c r="Q69" s="162"/>
      <c r="S69" s="161"/>
      <c r="T69" s="161"/>
      <c r="U69" s="161"/>
      <c r="V69" s="161"/>
      <c r="W69" s="162"/>
      <c r="Y69" s="161"/>
      <c r="Z69" s="161"/>
      <c r="AA69" s="161"/>
      <c r="AB69" s="161"/>
      <c r="AC69" s="162"/>
      <c r="AD69" s="42"/>
    </row>
    <row r="70" spans="2:30" x14ac:dyDescent="0.25">
      <c r="B70" s="57" t="s">
        <v>41</v>
      </c>
      <c r="D70" s="127" t="s">
        <v>154</v>
      </c>
      <c r="E70" s="127" t="s">
        <v>155</v>
      </c>
      <c r="F70" s="163"/>
      <c r="G70" s="278" t="s">
        <v>156</v>
      </c>
      <c r="H70" s="278"/>
      <c r="I70" s="278"/>
      <c r="J70" s="278"/>
      <c r="K70" s="278"/>
      <c r="L70" s="46"/>
      <c r="M70" s="278" t="s">
        <v>157</v>
      </c>
      <c r="N70" s="278"/>
      <c r="O70" s="278"/>
      <c r="P70" s="278"/>
      <c r="Q70" s="278"/>
      <c r="R70" s="46"/>
      <c r="S70" s="278" t="s">
        <v>158</v>
      </c>
      <c r="T70" s="278"/>
      <c r="U70" s="278"/>
      <c r="V70" s="278"/>
      <c r="W70" s="278"/>
      <c r="X70" s="46"/>
      <c r="Y70" s="278" t="s">
        <v>159</v>
      </c>
      <c r="Z70" s="278"/>
      <c r="AA70" s="278"/>
      <c r="AB70" s="278"/>
      <c r="AC70" s="278"/>
      <c r="AD70" s="46"/>
    </row>
    <row r="71" spans="2:30" x14ac:dyDescent="0.25">
      <c r="D71" s="129"/>
      <c r="E71" s="130"/>
      <c r="F71" s="163"/>
      <c r="G71" s="130" t="s">
        <v>22</v>
      </c>
      <c r="H71" s="130" t="s">
        <v>23</v>
      </c>
      <c r="I71" s="130" t="s">
        <v>24</v>
      </c>
      <c r="J71" s="130" t="s">
        <v>25</v>
      </c>
      <c r="K71" s="132" t="s">
        <v>26</v>
      </c>
      <c r="L71" s="54"/>
      <c r="M71" s="130" t="s">
        <v>22</v>
      </c>
      <c r="N71" s="130" t="s">
        <v>23</v>
      </c>
      <c r="O71" s="130" t="s">
        <v>24</v>
      </c>
      <c r="P71" s="130" t="s">
        <v>25</v>
      </c>
      <c r="Q71" s="132" t="s">
        <v>26</v>
      </c>
      <c r="R71" s="54"/>
      <c r="S71" s="130" t="s">
        <v>22</v>
      </c>
      <c r="T71" s="130" t="s">
        <v>23</v>
      </c>
      <c r="U71" s="130" t="s">
        <v>24</v>
      </c>
      <c r="V71" s="130" t="s">
        <v>25</v>
      </c>
      <c r="W71" s="132" t="s">
        <v>26</v>
      </c>
      <c r="X71" s="54"/>
      <c r="Y71" s="130" t="s">
        <v>22</v>
      </c>
      <c r="Z71" s="130" t="s">
        <v>23</v>
      </c>
      <c r="AA71" s="130" t="s">
        <v>24</v>
      </c>
      <c r="AB71" s="130" t="s">
        <v>25</v>
      </c>
      <c r="AC71" s="132" t="s">
        <v>26</v>
      </c>
      <c r="AD71" s="54"/>
    </row>
    <row r="72" spans="2:30" ht="14.4" x14ac:dyDescent="0.3">
      <c r="B72" s="57" t="s">
        <v>31</v>
      </c>
      <c r="AD72" s="42"/>
    </row>
    <row r="73" spans="2:30" ht="14.4" x14ac:dyDescent="0.3">
      <c r="B73" s="100" t="s">
        <v>164</v>
      </c>
      <c r="D73" s="139">
        <v>8277.7999999999993</v>
      </c>
      <c r="E73" s="139">
        <v>9466.4</v>
      </c>
      <c r="G73" s="140">
        <v>10840.324069572793</v>
      </c>
      <c r="H73" s="140">
        <v>10867.134703495693</v>
      </c>
      <c r="I73" s="140">
        <v>10863.008</v>
      </c>
      <c r="J73" s="140">
        <v>10898.072040914285</v>
      </c>
      <c r="K73" s="141">
        <v>3</v>
      </c>
      <c r="M73" s="140">
        <v>12287.117759999999</v>
      </c>
      <c r="N73" s="140">
        <v>12332.676151375204</v>
      </c>
      <c r="O73" s="140">
        <v>12324.37148168676</v>
      </c>
      <c r="P73" s="140">
        <v>12386.539212438856</v>
      </c>
      <c r="Q73" s="141">
        <v>3</v>
      </c>
      <c r="S73" s="140">
        <v>13968.504227199999</v>
      </c>
      <c r="T73" s="140">
        <v>14089.416095537774</v>
      </c>
      <c r="U73" s="140">
        <v>14129.808469104364</v>
      </c>
      <c r="V73" s="140">
        <v>14169.935590308962</v>
      </c>
      <c r="W73" s="141">
        <v>3</v>
      </c>
      <c r="Y73" s="140">
        <v>15549.449100383999</v>
      </c>
      <c r="Z73" s="140">
        <v>15634.213936882836</v>
      </c>
      <c r="AA73" s="140">
        <v>15620.212340636563</v>
      </c>
      <c r="AB73" s="140">
        <v>15732.980369627941</v>
      </c>
      <c r="AC73" s="141">
        <v>3</v>
      </c>
      <c r="AD73" s="42"/>
    </row>
    <row r="74" spans="2:30" ht="14.4" x14ac:dyDescent="0.3">
      <c r="B74" s="100" t="s">
        <v>175</v>
      </c>
      <c r="D74" s="139">
        <v>2915.7</v>
      </c>
      <c r="E74" s="139">
        <v>3130.7</v>
      </c>
      <c r="G74" s="140">
        <v>3253.902437499999</v>
      </c>
      <c r="H74" s="140">
        <v>4118.4661176855625</v>
      </c>
      <c r="I74" s="140">
        <v>4257.8520610915175</v>
      </c>
      <c r="J74" s="140">
        <v>4429.7089562188485</v>
      </c>
      <c r="K74" s="141">
        <v>8</v>
      </c>
      <c r="M74" s="140">
        <v>3998.3231692708332</v>
      </c>
      <c r="N74" s="140">
        <v>4437.3378777883199</v>
      </c>
      <c r="O74" s="140">
        <v>4444.3722614025492</v>
      </c>
      <c r="P74" s="140">
        <v>4705.42958</v>
      </c>
      <c r="Q74" s="141">
        <v>8</v>
      </c>
      <c r="S74" s="140">
        <v>4392.6948920865052</v>
      </c>
      <c r="T74" s="140">
        <v>4851.1210398476114</v>
      </c>
      <c r="U74" s="140">
        <v>4834.7452580708414</v>
      </c>
      <c r="V74" s="140">
        <v>5482.1340641668485</v>
      </c>
      <c r="W74" s="141">
        <v>8</v>
      </c>
      <c r="Y74" s="140">
        <v>4784.40213893293</v>
      </c>
      <c r="Z74" s="140">
        <v>5299.5723716477178</v>
      </c>
      <c r="AA74" s="140">
        <v>5405.5617272224572</v>
      </c>
      <c r="AB74" s="140">
        <v>5680.7007301919966</v>
      </c>
      <c r="AC74" s="141">
        <v>8</v>
      </c>
      <c r="AD74" s="42"/>
    </row>
    <row r="75" spans="2:30" ht="14.4" x14ac:dyDescent="0.3">
      <c r="B75" s="100" t="s">
        <v>81</v>
      </c>
      <c r="D75" s="139">
        <v>3479.1</v>
      </c>
      <c r="E75" s="139">
        <v>4365.3</v>
      </c>
      <c r="G75" s="140">
        <v>4301.0039120000001</v>
      </c>
      <c r="H75" s="140">
        <v>4585.9127849187807</v>
      </c>
      <c r="I75" s="140">
        <v>4527.9664285671242</v>
      </c>
      <c r="J75" s="140">
        <v>5044.1434074032741</v>
      </c>
      <c r="K75" s="141">
        <v>8</v>
      </c>
      <c r="M75" s="140">
        <v>5119.4158224731691</v>
      </c>
      <c r="N75" s="140">
        <v>5779.0600668788511</v>
      </c>
      <c r="O75" s="140">
        <v>5845.9757282781175</v>
      </c>
      <c r="P75" s="140">
        <v>6142.5211908440251</v>
      </c>
      <c r="Q75" s="141">
        <v>8</v>
      </c>
      <c r="S75" s="140">
        <v>5969.3839860353683</v>
      </c>
      <c r="T75" s="140">
        <v>7021.4680416843794</v>
      </c>
      <c r="U75" s="140">
        <v>7077.838996318178</v>
      </c>
      <c r="V75" s="140">
        <v>7690.0551079134948</v>
      </c>
      <c r="W75" s="141">
        <v>8</v>
      </c>
      <c r="Y75" s="140">
        <v>6482.878108389903</v>
      </c>
      <c r="Z75" s="140">
        <v>8051.3794511819769</v>
      </c>
      <c r="AA75" s="140">
        <v>8140.4478231259172</v>
      </c>
      <c r="AB75" s="140">
        <v>8952.8102017036326</v>
      </c>
      <c r="AC75" s="141">
        <v>8</v>
      </c>
      <c r="AD75" s="42"/>
    </row>
    <row r="76" spans="2:30" ht="14.4" x14ac:dyDescent="0.3">
      <c r="B76" s="113"/>
      <c r="D76" s="164"/>
      <c r="E76" s="164"/>
      <c r="G76" s="164"/>
      <c r="H76" s="164"/>
      <c r="I76" s="164"/>
      <c r="J76" s="164"/>
      <c r="K76" s="165"/>
      <c r="M76" s="164"/>
      <c r="N76" s="164"/>
      <c r="O76" s="164"/>
      <c r="P76" s="164"/>
      <c r="Q76" s="165"/>
      <c r="S76" s="164"/>
      <c r="T76" s="164"/>
      <c r="U76" s="164"/>
      <c r="V76" s="164"/>
      <c r="W76" s="165"/>
      <c r="Y76" s="164"/>
      <c r="Z76" s="164"/>
      <c r="AA76" s="164"/>
      <c r="AB76" s="164"/>
      <c r="AC76" s="165"/>
      <c r="AD76" s="42"/>
    </row>
    <row r="77" spans="2:30" ht="15" thickBot="1" x14ac:dyDescent="0.35">
      <c r="B77" s="57"/>
      <c r="D77" s="159"/>
      <c r="E77" s="159"/>
      <c r="G77" s="166"/>
      <c r="H77" s="166"/>
      <c r="I77" s="166"/>
      <c r="J77" s="166"/>
      <c r="K77" s="167"/>
      <c r="M77" s="166"/>
      <c r="N77" s="166"/>
      <c r="O77" s="166"/>
      <c r="P77" s="166"/>
      <c r="Q77" s="167"/>
      <c r="S77" s="166"/>
      <c r="T77" s="166"/>
      <c r="U77" s="166"/>
      <c r="V77" s="166"/>
      <c r="W77" s="167"/>
      <c r="Y77" s="166"/>
      <c r="Z77" s="166"/>
      <c r="AA77" s="166"/>
      <c r="AB77" s="166"/>
      <c r="AC77" s="167"/>
      <c r="AD77" s="42"/>
    </row>
    <row r="78" spans="2:30" ht="14.4" x14ac:dyDescent="0.3">
      <c r="B78" s="112"/>
      <c r="D78" s="161"/>
      <c r="E78" s="161"/>
      <c r="G78" s="161"/>
      <c r="H78" s="161"/>
      <c r="I78" s="161"/>
      <c r="J78" s="161"/>
      <c r="K78" s="162"/>
      <c r="M78" s="161"/>
      <c r="N78" s="161"/>
      <c r="O78" s="161"/>
      <c r="P78" s="161"/>
      <c r="Q78" s="162"/>
      <c r="S78" s="161"/>
      <c r="T78" s="161"/>
      <c r="U78" s="161"/>
      <c r="V78" s="161"/>
      <c r="W78" s="162"/>
      <c r="Y78" s="161"/>
      <c r="Z78" s="161"/>
      <c r="AA78" s="161"/>
      <c r="AB78" s="161"/>
      <c r="AC78" s="162"/>
      <c r="AD78" s="42"/>
    </row>
    <row r="79" spans="2:30" x14ac:dyDescent="0.25">
      <c r="B79" s="57" t="s">
        <v>42</v>
      </c>
      <c r="D79" s="127" t="s">
        <v>154</v>
      </c>
      <c r="E79" s="127" t="s">
        <v>155</v>
      </c>
      <c r="F79" s="163"/>
      <c r="G79" s="278" t="s">
        <v>156</v>
      </c>
      <c r="H79" s="278"/>
      <c r="I79" s="278"/>
      <c r="J79" s="278"/>
      <c r="K79" s="278"/>
      <c r="L79" s="46"/>
      <c r="M79" s="278" t="s">
        <v>157</v>
      </c>
      <c r="N79" s="278"/>
      <c r="O79" s="278"/>
      <c r="P79" s="278"/>
      <c r="Q79" s="278"/>
      <c r="R79" s="46"/>
      <c r="S79" s="278" t="s">
        <v>158</v>
      </c>
      <c r="T79" s="278"/>
      <c r="U79" s="278"/>
      <c r="V79" s="278"/>
      <c r="W79" s="278"/>
      <c r="X79" s="46"/>
      <c r="Y79" s="278" t="s">
        <v>159</v>
      </c>
      <c r="Z79" s="278"/>
      <c r="AA79" s="278"/>
      <c r="AB79" s="278"/>
      <c r="AC79" s="278"/>
      <c r="AD79" s="46"/>
    </row>
    <row r="80" spans="2:30" x14ac:dyDescent="0.25">
      <c r="B80" s="61"/>
      <c r="D80" s="168"/>
      <c r="E80" s="168"/>
      <c r="F80" s="163"/>
      <c r="G80" s="130" t="s">
        <v>22</v>
      </c>
      <c r="H80" s="130" t="s">
        <v>23</v>
      </c>
      <c r="I80" s="130" t="s">
        <v>24</v>
      </c>
      <c r="J80" s="130" t="s">
        <v>25</v>
      </c>
      <c r="K80" s="132" t="s">
        <v>26</v>
      </c>
      <c r="L80" s="54"/>
      <c r="M80" s="130" t="s">
        <v>22</v>
      </c>
      <c r="N80" s="130" t="s">
        <v>23</v>
      </c>
      <c r="O80" s="130" t="s">
        <v>24</v>
      </c>
      <c r="P80" s="130" t="s">
        <v>25</v>
      </c>
      <c r="Q80" s="132" t="s">
        <v>26</v>
      </c>
      <c r="R80" s="54"/>
      <c r="S80" s="130" t="s">
        <v>22</v>
      </c>
      <c r="T80" s="130" t="s">
        <v>23</v>
      </c>
      <c r="U80" s="130" t="s">
        <v>24</v>
      </c>
      <c r="V80" s="130" t="s">
        <v>25</v>
      </c>
      <c r="W80" s="132" t="s">
        <v>26</v>
      </c>
      <c r="X80" s="54"/>
      <c r="Y80" s="130" t="s">
        <v>22</v>
      </c>
      <c r="Z80" s="130" t="s">
        <v>23</v>
      </c>
      <c r="AA80" s="130" t="s">
        <v>24</v>
      </c>
      <c r="AB80" s="130" t="s">
        <v>25</v>
      </c>
      <c r="AC80" s="132" t="s">
        <v>26</v>
      </c>
      <c r="AD80" s="54"/>
    </row>
    <row r="81" spans="2:30" ht="14.4" x14ac:dyDescent="0.3">
      <c r="B81" s="57"/>
      <c r="AD81" s="42"/>
    </row>
    <row r="82" spans="2:30" ht="14.4" x14ac:dyDescent="0.3">
      <c r="B82" s="133" t="s">
        <v>176</v>
      </c>
      <c r="D82" s="169">
        <v>6.2E-2</v>
      </c>
      <c r="E82" s="169">
        <v>6.8000000000000005E-2</v>
      </c>
      <c r="F82" s="120"/>
      <c r="G82" s="170">
        <v>6.1462264137494789E-2</v>
      </c>
      <c r="H82" s="170">
        <v>6.7400268025488638E-2</v>
      </c>
      <c r="I82" s="170">
        <v>6.5485617012355057E-2</v>
      </c>
      <c r="J82" s="170">
        <v>8.0847471184495326E-2</v>
      </c>
      <c r="K82" s="122">
        <v>7</v>
      </c>
      <c r="M82" s="170">
        <v>6.3811496176599689E-2</v>
      </c>
      <c r="N82" s="170">
        <v>6.9961654731063722E-2</v>
      </c>
      <c r="O82" s="170">
        <v>7.1461537582235404E-2</v>
      </c>
      <c r="P82" s="170">
        <v>7.5512664582003799E-2</v>
      </c>
      <c r="Q82" s="122">
        <v>7</v>
      </c>
      <c r="S82" s="170">
        <v>6.6619098438007479E-2</v>
      </c>
      <c r="T82" s="170">
        <v>7.3395382864766226E-2</v>
      </c>
      <c r="U82" s="170">
        <v>7.2224315158731026E-2</v>
      </c>
      <c r="V82" s="170">
        <v>7.9991199701571161E-2</v>
      </c>
      <c r="W82" s="122">
        <v>7</v>
      </c>
      <c r="Y82" s="170">
        <v>6.6792199199006586E-2</v>
      </c>
      <c r="Z82" s="170">
        <v>7.4773498070541983E-2</v>
      </c>
      <c r="AA82" s="170">
        <v>7.3182956539286109E-2</v>
      </c>
      <c r="AB82" s="170">
        <v>8.3845249642277075E-2</v>
      </c>
      <c r="AC82" s="122">
        <v>7</v>
      </c>
      <c r="AD82" s="42"/>
    </row>
    <row r="83" spans="2:30" ht="14.4" x14ac:dyDescent="0.3">
      <c r="B83" s="171" t="s">
        <v>177</v>
      </c>
      <c r="D83" s="172">
        <v>711.3</v>
      </c>
      <c r="E83" s="172">
        <v>1177.0999999999999</v>
      </c>
      <c r="G83" s="173">
        <v>1500</v>
      </c>
      <c r="H83" s="173">
        <v>1550</v>
      </c>
      <c r="I83" s="173">
        <v>1500</v>
      </c>
      <c r="J83" s="173">
        <v>1700</v>
      </c>
      <c r="K83" s="174">
        <v>8</v>
      </c>
      <c r="M83" s="173">
        <v>1750</v>
      </c>
      <c r="N83" s="173">
        <v>1885</v>
      </c>
      <c r="O83" s="173">
        <v>1815</v>
      </c>
      <c r="P83" s="173">
        <v>2200</v>
      </c>
      <c r="Q83" s="174">
        <v>8</v>
      </c>
      <c r="S83" s="173">
        <v>1900</v>
      </c>
      <c r="T83" s="173">
        <v>2061.3874999999998</v>
      </c>
      <c r="U83" s="173">
        <v>2050</v>
      </c>
      <c r="V83" s="173">
        <v>2200</v>
      </c>
      <c r="W83" s="174">
        <v>8</v>
      </c>
      <c r="Y83" s="173">
        <v>1800</v>
      </c>
      <c r="Z83" s="173">
        <v>1998.005625</v>
      </c>
      <c r="AA83" s="173">
        <v>2000</v>
      </c>
      <c r="AB83" s="173">
        <v>2200</v>
      </c>
      <c r="AC83" s="174">
        <v>8</v>
      </c>
      <c r="AD83" s="42"/>
    </row>
    <row r="84" spans="2:30" ht="14.4" x14ac:dyDescent="0.3">
      <c r="B84" s="100" t="s">
        <v>178</v>
      </c>
      <c r="D84" s="139">
        <v>5.9</v>
      </c>
      <c r="E84" s="139">
        <v>6.9</v>
      </c>
      <c r="G84" s="140">
        <v>8.0788145302311154</v>
      </c>
      <c r="H84" s="140">
        <v>8.180015291232932</v>
      </c>
      <c r="I84" s="140">
        <v>8.0999398529411764</v>
      </c>
      <c r="J84" s="140">
        <v>8.4477999999999991</v>
      </c>
      <c r="K84" s="141">
        <v>8</v>
      </c>
      <c r="M84" s="140">
        <v>9.2227999999999994</v>
      </c>
      <c r="N84" s="140">
        <v>9.6925228205664933</v>
      </c>
      <c r="O84" s="140">
        <v>9.7056607200000009</v>
      </c>
      <c r="P84" s="140">
        <v>9.9958079231770824</v>
      </c>
      <c r="Q84" s="141">
        <v>8</v>
      </c>
      <c r="S84" s="140">
        <v>10.364699999999999</v>
      </c>
      <c r="T84" s="140">
        <v>11.322913953592668</v>
      </c>
      <c r="U84" s="140">
        <v>11.384009326386449</v>
      </c>
      <c r="V84" s="140">
        <v>11.779315926378038</v>
      </c>
      <c r="W84" s="141">
        <v>8</v>
      </c>
      <c r="Y84" s="140">
        <v>11.599099999999998</v>
      </c>
      <c r="Z84" s="140">
        <v>12.824814974715379</v>
      </c>
      <c r="AA84" s="140">
        <v>12.917957816759444</v>
      </c>
      <c r="AB84" s="140">
        <v>13.488511096112287</v>
      </c>
      <c r="AC84" s="141">
        <v>8</v>
      </c>
      <c r="AD84" s="42"/>
    </row>
    <row r="85" spans="2:30" ht="14.4" x14ac:dyDescent="0.3">
      <c r="B85" s="175"/>
      <c r="D85" s="164"/>
      <c r="E85" s="164"/>
      <c r="G85" s="164"/>
      <c r="H85" s="164"/>
      <c r="I85" s="164"/>
      <c r="J85" s="164"/>
      <c r="K85" s="165"/>
      <c r="M85" s="164"/>
      <c r="N85" s="164"/>
      <c r="O85" s="164"/>
      <c r="P85" s="164"/>
      <c r="Q85" s="165"/>
      <c r="S85" s="164"/>
      <c r="T85" s="164"/>
      <c r="U85" s="164"/>
      <c r="V85" s="164"/>
      <c r="W85" s="165"/>
      <c r="Y85" s="164"/>
      <c r="Z85" s="164"/>
      <c r="AA85" s="164"/>
      <c r="AB85" s="164"/>
      <c r="AC85" s="165"/>
      <c r="AD85" s="42"/>
    </row>
    <row r="86" spans="2:30" ht="15" thickBot="1" x14ac:dyDescent="0.35">
      <c r="B86" s="57"/>
      <c r="D86" s="159"/>
      <c r="E86" s="159"/>
      <c r="G86" s="166"/>
      <c r="H86" s="166"/>
      <c r="I86" s="166"/>
      <c r="J86" s="166"/>
      <c r="K86" s="167"/>
      <c r="M86" s="166"/>
      <c r="N86" s="166"/>
      <c r="O86" s="166"/>
      <c r="P86" s="166"/>
      <c r="Q86" s="167"/>
      <c r="S86" s="166"/>
      <c r="T86" s="166"/>
      <c r="U86" s="166"/>
      <c r="V86" s="166"/>
      <c r="W86" s="167"/>
      <c r="Y86" s="166"/>
      <c r="Z86" s="166"/>
      <c r="AA86" s="166"/>
      <c r="AB86" s="166"/>
      <c r="AC86" s="167"/>
      <c r="AD86" s="42"/>
    </row>
    <row r="87" spans="2:30" ht="14.4" x14ac:dyDescent="0.3">
      <c r="B87" s="112"/>
      <c r="D87" s="161"/>
      <c r="E87" s="161"/>
      <c r="G87" s="161"/>
      <c r="H87" s="161"/>
      <c r="I87" s="161"/>
      <c r="J87" s="161"/>
      <c r="K87" s="162"/>
      <c r="M87" s="161"/>
      <c r="N87" s="161"/>
      <c r="O87" s="161"/>
      <c r="P87" s="161"/>
      <c r="Q87" s="162"/>
      <c r="S87" s="161"/>
      <c r="T87" s="161"/>
      <c r="U87" s="161"/>
      <c r="V87" s="161"/>
      <c r="W87" s="162"/>
      <c r="Y87" s="161"/>
      <c r="Z87" s="161"/>
      <c r="AA87" s="161"/>
      <c r="AB87" s="161"/>
      <c r="AC87" s="162"/>
      <c r="AD87" s="42"/>
    </row>
    <row r="88" spans="2:30" x14ac:dyDescent="0.25">
      <c r="B88" s="57" t="s">
        <v>43</v>
      </c>
      <c r="D88" s="176" t="s">
        <v>154</v>
      </c>
      <c r="E88" s="176" t="s">
        <v>155</v>
      </c>
      <c r="F88" s="163"/>
      <c r="G88" s="279" t="s">
        <v>156</v>
      </c>
      <c r="H88" s="279"/>
      <c r="I88" s="279"/>
      <c r="J88" s="279"/>
      <c r="K88" s="279"/>
      <c r="L88" s="46"/>
      <c r="M88" s="280" t="s">
        <v>157</v>
      </c>
      <c r="N88" s="280"/>
      <c r="O88" s="280"/>
      <c r="P88" s="280"/>
      <c r="Q88" s="280"/>
      <c r="R88" s="46"/>
      <c r="S88" s="280" t="s">
        <v>158</v>
      </c>
      <c r="T88" s="280"/>
      <c r="U88" s="280"/>
      <c r="V88" s="280"/>
      <c r="W88" s="280"/>
      <c r="X88" s="46"/>
      <c r="Y88" s="280" t="s">
        <v>159</v>
      </c>
      <c r="Z88" s="280"/>
      <c r="AA88" s="280"/>
      <c r="AB88" s="280"/>
      <c r="AC88" s="280"/>
      <c r="AD88" s="46"/>
    </row>
    <row r="89" spans="2:30" x14ac:dyDescent="0.25">
      <c r="B89" s="61"/>
      <c r="D89" s="176"/>
      <c r="E89" s="176"/>
      <c r="F89" s="163"/>
      <c r="G89" s="177" t="s">
        <v>22</v>
      </c>
      <c r="H89" s="177" t="s">
        <v>23</v>
      </c>
      <c r="I89" s="177" t="s">
        <v>24</v>
      </c>
      <c r="J89" s="177" t="s">
        <v>25</v>
      </c>
      <c r="K89" s="178" t="s">
        <v>26</v>
      </c>
      <c r="L89" s="54"/>
      <c r="M89" s="177" t="s">
        <v>22</v>
      </c>
      <c r="N89" s="177" t="s">
        <v>23</v>
      </c>
      <c r="O89" s="177" t="s">
        <v>24</v>
      </c>
      <c r="P89" s="177" t="s">
        <v>25</v>
      </c>
      <c r="Q89" s="178" t="s">
        <v>26</v>
      </c>
      <c r="R89" s="54"/>
      <c r="S89" s="177" t="s">
        <v>22</v>
      </c>
      <c r="T89" s="177" t="s">
        <v>23</v>
      </c>
      <c r="U89" s="177" t="s">
        <v>24</v>
      </c>
      <c r="V89" s="177" t="s">
        <v>25</v>
      </c>
      <c r="W89" s="178" t="s">
        <v>26</v>
      </c>
      <c r="X89" s="54"/>
      <c r="Y89" s="177" t="s">
        <v>22</v>
      </c>
      <c r="Z89" s="177" t="s">
        <v>23</v>
      </c>
      <c r="AA89" s="177" t="s">
        <v>24</v>
      </c>
      <c r="AB89" s="177" t="s">
        <v>25</v>
      </c>
      <c r="AC89" s="178" t="s">
        <v>26</v>
      </c>
      <c r="AD89" s="54"/>
    </row>
    <row r="90" spans="2:30" ht="14.4" x14ac:dyDescent="0.3">
      <c r="B90" s="57" t="s">
        <v>31</v>
      </c>
      <c r="AD90" s="42"/>
    </row>
    <row r="91" spans="2:30" ht="14.4" x14ac:dyDescent="0.3">
      <c r="B91" s="133" t="s">
        <v>116</v>
      </c>
      <c r="D91" s="134">
        <v>2578.1999999999998</v>
      </c>
      <c r="E91" s="134">
        <v>2520.1</v>
      </c>
      <c r="G91" s="179">
        <v>2251.5253641520089</v>
      </c>
      <c r="H91" s="179">
        <v>3089.6008984370192</v>
      </c>
      <c r="I91" s="179">
        <v>3050.7025595372452</v>
      </c>
      <c r="J91" s="179">
        <v>4327.6871933745479</v>
      </c>
      <c r="K91" s="180">
        <v>7</v>
      </c>
      <c r="M91" s="179">
        <v>2431.0358946107626</v>
      </c>
      <c r="N91" s="179">
        <v>3673.9856921714468</v>
      </c>
      <c r="O91" s="179">
        <v>3561.5718245877156</v>
      </c>
      <c r="P91" s="179">
        <v>5279.1377635877943</v>
      </c>
      <c r="Q91" s="180">
        <v>7</v>
      </c>
      <c r="S91" s="179">
        <v>2780.459795349323</v>
      </c>
      <c r="T91" s="179">
        <v>4412.8773667925798</v>
      </c>
      <c r="U91" s="179">
        <v>4054.5786871530968</v>
      </c>
      <c r="V91" s="179">
        <v>6782.0487834397582</v>
      </c>
      <c r="W91" s="180">
        <v>7</v>
      </c>
      <c r="Y91" s="179">
        <v>3273.6508707610287</v>
      </c>
      <c r="Z91" s="179">
        <v>5201.775643201755</v>
      </c>
      <c r="AA91" s="179">
        <v>4530.9171902947874</v>
      </c>
      <c r="AB91" s="179">
        <v>8523.006403628835</v>
      </c>
      <c r="AC91" s="180">
        <v>7</v>
      </c>
      <c r="AD91" s="42"/>
    </row>
    <row r="92" spans="2:30" ht="14.4" x14ac:dyDescent="0.3">
      <c r="B92" s="138" t="s">
        <v>170</v>
      </c>
      <c r="D92" s="181">
        <v>2553</v>
      </c>
      <c r="E92" s="181">
        <v>2566.1</v>
      </c>
      <c r="F92" s="182"/>
      <c r="G92" s="183">
        <v>4414.1828327712665</v>
      </c>
      <c r="H92" s="183">
        <v>4414.1828327712665</v>
      </c>
      <c r="I92" s="183">
        <v>4414.1828327712665</v>
      </c>
      <c r="J92" s="183">
        <v>4414.1828327712665</v>
      </c>
      <c r="K92" s="151">
        <v>1</v>
      </c>
      <c r="L92" s="182"/>
      <c r="M92" s="183">
        <v>5763.8619982407345</v>
      </c>
      <c r="N92" s="183">
        <v>5763.8619982407345</v>
      </c>
      <c r="O92" s="183">
        <v>5763.8619982407345</v>
      </c>
      <c r="P92" s="183">
        <v>5763.8619982407345</v>
      </c>
      <c r="Q92" s="151">
        <v>1</v>
      </c>
      <c r="R92" s="182"/>
      <c r="S92" s="183">
        <v>7336.813594333662</v>
      </c>
      <c r="T92" s="183">
        <v>7336.813594333662</v>
      </c>
      <c r="U92" s="183">
        <v>7336.813594333662</v>
      </c>
      <c r="V92" s="183">
        <v>7336.813594333662</v>
      </c>
      <c r="W92" s="151">
        <v>1</v>
      </c>
      <c r="X92" s="182"/>
      <c r="Y92" s="183">
        <v>8774.272154023769</v>
      </c>
      <c r="Z92" s="183">
        <v>8774.272154023769</v>
      </c>
      <c r="AA92" s="183">
        <v>8774.272154023769</v>
      </c>
      <c r="AB92" s="183">
        <v>8774.272154023769</v>
      </c>
      <c r="AC92" s="151">
        <v>1</v>
      </c>
      <c r="AD92" s="184"/>
    </row>
    <row r="93" spans="2:30" ht="14.4" x14ac:dyDescent="0.3">
      <c r="B93" s="138" t="s">
        <v>171</v>
      </c>
      <c r="D93" s="181">
        <v>175.3</v>
      </c>
      <c r="E93" s="181">
        <v>249.6</v>
      </c>
      <c r="F93" s="182"/>
      <c r="G93" s="183">
        <v>0</v>
      </c>
      <c r="H93" s="183" t="s">
        <v>179</v>
      </c>
      <c r="I93" s="183" t="s">
        <v>179</v>
      </c>
      <c r="J93" s="183">
        <v>0</v>
      </c>
      <c r="K93" s="151">
        <v>0</v>
      </c>
      <c r="L93" s="182"/>
      <c r="M93" s="183">
        <v>0</v>
      </c>
      <c r="N93" s="183" t="s">
        <v>179</v>
      </c>
      <c r="O93" s="183" t="s">
        <v>179</v>
      </c>
      <c r="P93" s="183">
        <v>0</v>
      </c>
      <c r="Q93" s="151">
        <v>0</v>
      </c>
      <c r="R93" s="182"/>
      <c r="S93" s="183">
        <v>0</v>
      </c>
      <c r="T93" s="183" t="s">
        <v>179</v>
      </c>
      <c r="U93" s="183" t="s">
        <v>179</v>
      </c>
      <c r="V93" s="183">
        <v>0</v>
      </c>
      <c r="W93" s="151">
        <v>0</v>
      </c>
      <c r="X93" s="182"/>
      <c r="Y93" s="183">
        <v>0</v>
      </c>
      <c r="Z93" s="183" t="s">
        <v>179</v>
      </c>
      <c r="AA93" s="183" t="s">
        <v>179</v>
      </c>
      <c r="AB93" s="183">
        <v>0</v>
      </c>
      <c r="AC93" s="151">
        <v>0</v>
      </c>
      <c r="AD93" s="184"/>
    </row>
    <row r="94" spans="2:30" ht="14.4" x14ac:dyDescent="0.3">
      <c r="B94" s="138" t="s">
        <v>172</v>
      </c>
      <c r="D94" s="181">
        <v>-150.1</v>
      </c>
      <c r="E94" s="181">
        <v>-295.60000000000002</v>
      </c>
      <c r="F94" s="182"/>
      <c r="G94" s="183">
        <v>0</v>
      </c>
      <c r="H94" s="183" t="s">
        <v>179</v>
      </c>
      <c r="I94" s="183" t="s">
        <v>179</v>
      </c>
      <c r="J94" s="183">
        <v>0</v>
      </c>
      <c r="K94" s="151">
        <v>0</v>
      </c>
      <c r="L94" s="182"/>
      <c r="M94" s="183">
        <v>0</v>
      </c>
      <c r="N94" s="183" t="s">
        <v>179</v>
      </c>
      <c r="O94" s="183" t="s">
        <v>179</v>
      </c>
      <c r="P94" s="183">
        <v>0</v>
      </c>
      <c r="Q94" s="151">
        <v>0</v>
      </c>
      <c r="R94" s="182"/>
      <c r="S94" s="183">
        <v>0</v>
      </c>
      <c r="T94" s="183" t="s">
        <v>179</v>
      </c>
      <c r="U94" s="183" t="s">
        <v>179</v>
      </c>
      <c r="V94" s="183">
        <v>0</v>
      </c>
      <c r="W94" s="151">
        <v>0</v>
      </c>
      <c r="X94" s="182"/>
      <c r="Y94" s="183">
        <v>0</v>
      </c>
      <c r="Z94" s="183" t="s">
        <v>179</v>
      </c>
      <c r="AA94" s="183" t="s">
        <v>179</v>
      </c>
      <c r="AB94" s="183">
        <v>0</v>
      </c>
      <c r="AC94" s="151">
        <v>0</v>
      </c>
      <c r="AD94" s="184"/>
    </row>
    <row r="95" spans="2:30" ht="14.4" x14ac:dyDescent="0.3">
      <c r="B95" s="100" t="s">
        <v>69</v>
      </c>
      <c r="D95" s="139">
        <v>710.9</v>
      </c>
      <c r="E95" s="139">
        <v>905.6</v>
      </c>
      <c r="G95" s="185">
        <v>1119.8713641520089</v>
      </c>
      <c r="H95" s="185">
        <v>1185.215267993407</v>
      </c>
      <c r="I95" s="185">
        <v>1186.5572854381796</v>
      </c>
      <c r="J95" s="185">
        <v>1287.8749707403631</v>
      </c>
      <c r="K95" s="122">
        <v>9</v>
      </c>
      <c r="M95" s="185">
        <v>1414.5242279440959</v>
      </c>
      <c r="N95" s="185">
        <v>1524.3130125427438</v>
      </c>
      <c r="O95" s="185">
        <v>1484.2972931156464</v>
      </c>
      <c r="P95" s="185">
        <v>1677.9381916794105</v>
      </c>
      <c r="Q95" s="122">
        <v>9</v>
      </c>
      <c r="S95" s="185">
        <v>1782.2015731271003</v>
      </c>
      <c r="T95" s="185">
        <v>1913.6943697225984</v>
      </c>
      <c r="U95" s="185">
        <v>1898.9736593631324</v>
      </c>
      <c r="V95" s="185">
        <v>2011.1006185620931</v>
      </c>
      <c r="W95" s="122">
        <v>9</v>
      </c>
      <c r="Y95" s="185">
        <v>2247.4609077980654</v>
      </c>
      <c r="Z95" s="185">
        <v>2317.4569882374121</v>
      </c>
      <c r="AA95" s="185">
        <v>2343.5753473240311</v>
      </c>
      <c r="AB95" s="185">
        <v>2386.4417930160739</v>
      </c>
      <c r="AC95" s="122">
        <v>9</v>
      </c>
      <c r="AD95" s="42"/>
    </row>
    <row r="96" spans="2:30" ht="14.4" x14ac:dyDescent="0.3">
      <c r="B96" s="100" t="s">
        <v>160</v>
      </c>
      <c r="D96" s="139">
        <v>378.7</v>
      </c>
      <c r="E96" s="139">
        <v>532</v>
      </c>
      <c r="G96" s="185">
        <v>663.92302196045512</v>
      </c>
      <c r="H96" s="185">
        <v>712.24722566981916</v>
      </c>
      <c r="I96" s="185">
        <v>702.08991648408937</v>
      </c>
      <c r="J96" s="185">
        <v>842.27497074036319</v>
      </c>
      <c r="K96" s="122">
        <v>9</v>
      </c>
      <c r="M96" s="185">
        <v>839.21717493879805</v>
      </c>
      <c r="N96" s="185">
        <v>927.60117125689123</v>
      </c>
      <c r="O96" s="185">
        <v>912.55360688938276</v>
      </c>
      <c r="P96" s="185">
        <v>1134.1563734975923</v>
      </c>
      <c r="Q96" s="122">
        <v>9</v>
      </c>
      <c r="S96" s="185">
        <v>1100.8557995784688</v>
      </c>
      <c r="T96" s="185">
        <v>1181.7466866339189</v>
      </c>
      <c r="U96" s="185">
        <v>1164.7228263402585</v>
      </c>
      <c r="V96" s="185">
        <v>1376.409709471184</v>
      </c>
      <c r="W96" s="122">
        <v>9</v>
      </c>
      <c r="Y96" s="185">
        <v>1365.7627627258207</v>
      </c>
      <c r="Z96" s="185">
        <v>1447.7823188255757</v>
      </c>
      <c r="AA96" s="185">
        <v>1410.0355514283019</v>
      </c>
      <c r="AB96" s="185">
        <v>1625.6507494782254</v>
      </c>
      <c r="AC96" s="122">
        <v>9</v>
      </c>
      <c r="AD96" s="42"/>
    </row>
    <row r="97" spans="2:36" ht="14.4" x14ac:dyDescent="0.3">
      <c r="B97" s="100" t="s">
        <v>79</v>
      </c>
      <c r="D97" s="139">
        <v>-59.8</v>
      </c>
      <c r="E97" s="139">
        <v>-81.8</v>
      </c>
      <c r="G97" s="185">
        <v>-198.51694793672368</v>
      </c>
      <c r="H97" s="185">
        <v>-130.65011529091115</v>
      </c>
      <c r="I97" s="185">
        <v>-125.33907975526054</v>
      </c>
      <c r="J97" s="185">
        <v>-78.62744754985971</v>
      </c>
      <c r="K97" s="122">
        <v>8</v>
      </c>
      <c r="M97" s="185">
        <v>-250.15720662302797</v>
      </c>
      <c r="N97" s="185">
        <v>-203.90097463323499</v>
      </c>
      <c r="O97" s="185">
        <v>-203.63611518028193</v>
      </c>
      <c r="P97" s="185">
        <v>-164.3496683151329</v>
      </c>
      <c r="Q97" s="122">
        <v>8</v>
      </c>
      <c r="S97" s="185">
        <v>-355.88077983626852</v>
      </c>
      <c r="T97" s="185">
        <v>-288.59446399331944</v>
      </c>
      <c r="U97" s="185">
        <v>-283.51102533250514</v>
      </c>
      <c r="V97" s="185">
        <v>-236.52238535400397</v>
      </c>
      <c r="W97" s="122">
        <v>8</v>
      </c>
      <c r="Y97" s="185">
        <v>-503.85201774362133</v>
      </c>
      <c r="Z97" s="185">
        <v>-379.27979142974266</v>
      </c>
      <c r="AA97" s="185">
        <v>-358.23837306768394</v>
      </c>
      <c r="AB97" s="185">
        <v>-331.91155679758714</v>
      </c>
      <c r="AC97" s="122">
        <v>8</v>
      </c>
      <c r="AD97" s="42"/>
    </row>
    <row r="98" spans="2:36" ht="14.4" x14ac:dyDescent="0.3">
      <c r="B98" s="100" t="s">
        <v>173</v>
      </c>
      <c r="D98" s="139">
        <v>-100.4</v>
      </c>
      <c r="E98" s="139">
        <v>-142.30000000000001</v>
      </c>
      <c r="G98" s="185">
        <v>-186.1823942792166</v>
      </c>
      <c r="H98" s="185">
        <v>-179.07464840345412</v>
      </c>
      <c r="I98" s="185">
        <v>-178.9683865922679</v>
      </c>
      <c r="J98" s="185">
        <v>-170.72823753118331</v>
      </c>
      <c r="K98" s="122">
        <v>8</v>
      </c>
      <c r="M98" s="185">
        <v>-274.03974173111499</v>
      </c>
      <c r="N98" s="185">
        <v>-227.01600264105252</v>
      </c>
      <c r="O98" s="185">
        <v>-223.24591782571827</v>
      </c>
      <c r="P98" s="185">
        <v>-202.54815643990318</v>
      </c>
      <c r="Q98" s="122">
        <v>8</v>
      </c>
      <c r="S98" s="185">
        <v>-329.59291319537726</v>
      </c>
      <c r="T98" s="185">
        <v>-281.17476499118482</v>
      </c>
      <c r="U98" s="185">
        <v>-267.9084310305546</v>
      </c>
      <c r="V98" s="185">
        <v>-253.35912991719334</v>
      </c>
      <c r="W98" s="122">
        <v>8</v>
      </c>
      <c r="Y98" s="185">
        <v>-390.05729384595929</v>
      </c>
      <c r="Z98" s="185">
        <v>-336.34522970644247</v>
      </c>
      <c r="AA98" s="185">
        <v>-341.51319055999454</v>
      </c>
      <c r="AB98" s="185">
        <v>-286.42806939877846</v>
      </c>
      <c r="AC98" s="122">
        <v>8</v>
      </c>
      <c r="AD98" s="42"/>
    </row>
    <row r="99" spans="2:36" ht="14.4" x14ac:dyDescent="0.3">
      <c r="B99" s="143" t="s">
        <v>180</v>
      </c>
      <c r="D99" s="144">
        <v>218.5</v>
      </c>
      <c r="E99" s="144">
        <v>307.89999999999998</v>
      </c>
      <c r="G99" s="186">
        <v>369.41127432081049</v>
      </c>
      <c r="H99" s="186">
        <v>403.54257179287708</v>
      </c>
      <c r="I99" s="186">
        <v>397.89284804554677</v>
      </c>
      <c r="J99" s="186">
        <v>463.50577641862043</v>
      </c>
      <c r="K99" s="187">
        <v>8</v>
      </c>
      <c r="M99" s="186">
        <v>450.83299336623611</v>
      </c>
      <c r="N99" s="186">
        <v>501.47575017883088</v>
      </c>
      <c r="O99" s="186">
        <v>503.28607184531961</v>
      </c>
      <c r="P99" s="186">
        <v>609.95942514344938</v>
      </c>
      <c r="Q99" s="187">
        <v>8</v>
      </c>
      <c r="S99" s="186">
        <v>548.20292411457353</v>
      </c>
      <c r="T99" s="186">
        <v>620.67713481257908</v>
      </c>
      <c r="U99" s="186">
        <v>610.82110106934215</v>
      </c>
      <c r="V99" s="186">
        <v>733.61003259616211</v>
      </c>
      <c r="W99" s="187">
        <v>8</v>
      </c>
      <c r="Y99" s="186">
        <v>619.75546428590212</v>
      </c>
      <c r="Z99" s="186">
        <v>742.40974220185979</v>
      </c>
      <c r="AA99" s="186">
        <v>745.3368505765269</v>
      </c>
      <c r="AB99" s="186">
        <v>868.1920411410058</v>
      </c>
      <c r="AC99" s="187">
        <v>8</v>
      </c>
      <c r="AD99" s="42"/>
    </row>
    <row r="100" spans="2:36" ht="14.4" x14ac:dyDescent="0.3">
      <c r="B100" s="188" t="s">
        <v>181</v>
      </c>
      <c r="D100" s="189">
        <v>174.8</v>
      </c>
      <c r="E100" s="189">
        <v>246.3</v>
      </c>
      <c r="G100" s="190">
        <v>295.52901945664837</v>
      </c>
      <c r="H100" s="190">
        <v>322.82489333560352</v>
      </c>
      <c r="I100" s="190">
        <v>318.30127764624615</v>
      </c>
      <c r="J100" s="190">
        <v>370.80462113489637</v>
      </c>
      <c r="K100" s="191">
        <v>8</v>
      </c>
      <c r="M100" s="190">
        <v>360.66639469298889</v>
      </c>
      <c r="N100" s="190">
        <v>401.16873907765944</v>
      </c>
      <c r="O100" s="190">
        <v>402.61275232282065</v>
      </c>
      <c r="P100" s="190">
        <v>487.96754011475952</v>
      </c>
      <c r="Q100" s="191">
        <v>8</v>
      </c>
      <c r="S100" s="190">
        <v>438.56233929165882</v>
      </c>
      <c r="T100" s="190">
        <v>496.52692034952571</v>
      </c>
      <c r="U100" s="190">
        <v>488.65688085547373</v>
      </c>
      <c r="V100" s="190">
        <v>586.88802607692969</v>
      </c>
      <c r="W100" s="191">
        <v>8</v>
      </c>
      <c r="Y100" s="190">
        <v>495.80437142872171</v>
      </c>
      <c r="Z100" s="190">
        <v>593.91037755508705</v>
      </c>
      <c r="AA100" s="190">
        <v>596.22432897236911</v>
      </c>
      <c r="AB100" s="190">
        <v>694.55363291280469</v>
      </c>
      <c r="AC100" s="191">
        <v>8</v>
      </c>
      <c r="AD100" s="42"/>
    </row>
    <row r="101" spans="2:36" s="192" customFormat="1" ht="14.4" x14ac:dyDescent="0.3">
      <c r="B101" s="148" t="s">
        <v>174</v>
      </c>
      <c r="D101" s="181">
        <v>0</v>
      </c>
      <c r="E101" s="181">
        <v>0</v>
      </c>
      <c r="F101" s="182"/>
      <c r="G101" s="183">
        <v>0</v>
      </c>
      <c r="H101" s="183">
        <v>0</v>
      </c>
      <c r="I101" s="183">
        <v>0</v>
      </c>
      <c r="J101" s="183">
        <v>0</v>
      </c>
      <c r="K101" s="151">
        <v>2</v>
      </c>
      <c r="L101" s="182"/>
      <c r="M101" s="183">
        <v>0</v>
      </c>
      <c r="N101" s="183">
        <v>0</v>
      </c>
      <c r="O101" s="183">
        <v>0</v>
      </c>
      <c r="P101" s="183">
        <v>0</v>
      </c>
      <c r="Q101" s="151">
        <v>2</v>
      </c>
      <c r="R101" s="182"/>
      <c r="S101" s="183">
        <v>0</v>
      </c>
      <c r="T101" s="183">
        <v>0</v>
      </c>
      <c r="U101" s="183">
        <v>0</v>
      </c>
      <c r="V101" s="183">
        <v>0</v>
      </c>
      <c r="W101" s="151">
        <v>2</v>
      </c>
      <c r="X101" s="182"/>
      <c r="Y101" s="183">
        <v>0</v>
      </c>
      <c r="Z101" s="183">
        <v>0</v>
      </c>
      <c r="AA101" s="183">
        <v>0</v>
      </c>
      <c r="AB101" s="183">
        <v>0</v>
      </c>
      <c r="AC101" s="151">
        <v>2</v>
      </c>
      <c r="AD101" s="184"/>
      <c r="AE101" s="62"/>
      <c r="AF101" s="62"/>
      <c r="AG101" s="62"/>
      <c r="AH101" s="62"/>
      <c r="AI101" s="62"/>
      <c r="AJ101" s="62"/>
    </row>
    <row r="102" spans="2:36" ht="14.4" x14ac:dyDescent="0.3">
      <c r="B102" s="153" t="s">
        <v>161</v>
      </c>
      <c r="D102" s="193">
        <v>218.5</v>
      </c>
      <c r="E102" s="193">
        <v>307.89999999999998</v>
      </c>
      <c r="G102" s="194">
        <v>326.25855332330013</v>
      </c>
      <c r="H102" s="194">
        <v>396.76638024162588</v>
      </c>
      <c r="I102" s="194">
        <v>395.49136610215015</v>
      </c>
      <c r="J102" s="194">
        <v>463.50577641862043</v>
      </c>
      <c r="K102" s="195">
        <v>7</v>
      </c>
      <c r="M102" s="194">
        <v>409.15189819400325</v>
      </c>
      <c r="N102" s="194">
        <v>493.71626757699613</v>
      </c>
      <c r="O102" s="194">
        <v>495.87767426479508</v>
      </c>
      <c r="P102" s="194">
        <v>609.95942514344938</v>
      </c>
      <c r="Q102" s="195">
        <v>7</v>
      </c>
      <c r="S102" s="194">
        <v>495.83723047236253</v>
      </c>
      <c r="T102" s="194">
        <v>613.32212096685282</v>
      </c>
      <c r="U102" s="194">
        <v>601.84566404823147</v>
      </c>
      <c r="V102" s="194">
        <v>733.61003259616211</v>
      </c>
      <c r="W102" s="195">
        <v>7</v>
      </c>
      <c r="Y102" s="194">
        <v>575.58153353175578</v>
      </c>
      <c r="Z102" s="194">
        <v>739.37529856371964</v>
      </c>
      <c r="AA102" s="194">
        <v>746.80562562017599</v>
      </c>
      <c r="AB102" s="194">
        <v>868.1920411410058</v>
      </c>
      <c r="AC102" s="195">
        <v>7</v>
      </c>
      <c r="AD102" s="42"/>
    </row>
    <row r="103" spans="2:36" ht="14.4" x14ac:dyDescent="0.3">
      <c r="D103" s="157"/>
      <c r="E103" s="157"/>
      <c r="AD103" s="42"/>
    </row>
    <row r="104" spans="2:36" ht="15" thickBot="1" x14ac:dyDescent="0.35">
      <c r="B104" s="57"/>
      <c r="D104" s="159"/>
      <c r="E104" s="159"/>
      <c r="G104" s="159"/>
      <c r="H104" s="159"/>
      <c r="I104" s="159"/>
      <c r="J104" s="159"/>
      <c r="K104" s="160"/>
      <c r="M104" s="159"/>
      <c r="N104" s="159"/>
      <c r="O104" s="159"/>
      <c r="P104" s="159"/>
      <c r="Q104" s="160"/>
      <c r="S104" s="159"/>
      <c r="T104" s="159"/>
      <c r="U104" s="159"/>
      <c r="V104" s="159"/>
      <c r="W104" s="160"/>
      <c r="Y104" s="159"/>
      <c r="Z104" s="159"/>
      <c r="AA104" s="159"/>
      <c r="AB104" s="159"/>
      <c r="AC104" s="160"/>
      <c r="AD104" s="42"/>
    </row>
    <row r="105" spans="2:36" ht="14.4" x14ac:dyDescent="0.3">
      <c r="B105" s="112"/>
      <c r="D105" s="161"/>
      <c r="E105" s="161"/>
      <c r="G105" s="161"/>
      <c r="H105" s="161"/>
      <c r="I105" s="161"/>
      <c r="J105" s="161"/>
      <c r="K105" s="162"/>
      <c r="M105" s="161"/>
      <c r="N105" s="161"/>
      <c r="O105" s="161"/>
      <c r="P105" s="161"/>
      <c r="Q105" s="162"/>
      <c r="S105" s="161"/>
      <c r="T105" s="161"/>
      <c r="U105" s="161"/>
      <c r="V105" s="161"/>
      <c r="W105" s="162"/>
      <c r="Y105" s="161"/>
      <c r="Z105" s="161"/>
      <c r="AA105" s="161"/>
      <c r="AB105" s="161"/>
      <c r="AC105" s="162"/>
      <c r="AD105" s="42"/>
    </row>
    <row r="106" spans="2:36" x14ac:dyDescent="0.25">
      <c r="B106" s="57" t="s">
        <v>44</v>
      </c>
      <c r="D106" s="176" t="s">
        <v>154</v>
      </c>
      <c r="E106" s="176" t="s">
        <v>155</v>
      </c>
      <c r="F106" s="163"/>
      <c r="G106" s="279" t="s">
        <v>156</v>
      </c>
      <c r="H106" s="279"/>
      <c r="I106" s="279"/>
      <c r="J106" s="279"/>
      <c r="K106" s="279"/>
      <c r="L106" s="46"/>
      <c r="M106" s="280" t="s">
        <v>157</v>
      </c>
      <c r="N106" s="280"/>
      <c r="O106" s="280"/>
      <c r="P106" s="280"/>
      <c r="Q106" s="280"/>
      <c r="R106" s="46"/>
      <c r="S106" s="280" t="s">
        <v>158</v>
      </c>
      <c r="T106" s="280"/>
      <c r="U106" s="280"/>
      <c r="V106" s="280"/>
      <c r="W106" s="280"/>
      <c r="X106" s="46"/>
      <c r="Y106" s="280" t="s">
        <v>159</v>
      </c>
      <c r="Z106" s="280"/>
      <c r="AA106" s="280"/>
      <c r="AB106" s="280"/>
      <c r="AC106" s="280"/>
      <c r="AD106" s="46"/>
    </row>
    <row r="107" spans="2:36" x14ac:dyDescent="0.25">
      <c r="D107" s="176"/>
      <c r="E107" s="176"/>
      <c r="F107" s="163"/>
      <c r="G107" s="177" t="s">
        <v>22</v>
      </c>
      <c r="H107" s="177" t="s">
        <v>23</v>
      </c>
      <c r="I107" s="177" t="s">
        <v>24</v>
      </c>
      <c r="J107" s="177" t="s">
        <v>25</v>
      </c>
      <c r="K107" s="178" t="s">
        <v>26</v>
      </c>
      <c r="L107" s="54"/>
      <c r="M107" s="177" t="s">
        <v>22</v>
      </c>
      <c r="N107" s="177" t="s">
        <v>23</v>
      </c>
      <c r="O107" s="177" t="s">
        <v>24</v>
      </c>
      <c r="P107" s="177" t="s">
        <v>25</v>
      </c>
      <c r="Q107" s="178" t="s">
        <v>26</v>
      </c>
      <c r="R107" s="54"/>
      <c r="S107" s="177" t="s">
        <v>22</v>
      </c>
      <c r="T107" s="177" t="s">
        <v>23</v>
      </c>
      <c r="U107" s="177" t="s">
        <v>24</v>
      </c>
      <c r="V107" s="177" t="s">
        <v>25</v>
      </c>
      <c r="W107" s="178" t="s">
        <v>26</v>
      </c>
      <c r="X107" s="54"/>
      <c r="Y107" s="177" t="s">
        <v>22</v>
      </c>
      <c r="Z107" s="177" t="s">
        <v>23</v>
      </c>
      <c r="AA107" s="177" t="s">
        <v>24</v>
      </c>
      <c r="AB107" s="177" t="s">
        <v>25</v>
      </c>
      <c r="AC107" s="178" t="s">
        <v>26</v>
      </c>
      <c r="AD107" s="54"/>
    </row>
    <row r="108" spans="2:36" ht="14.4" x14ac:dyDescent="0.3">
      <c r="B108" s="57" t="s">
        <v>31</v>
      </c>
      <c r="AD108" s="42"/>
    </row>
    <row r="109" spans="2:36" ht="14.4" x14ac:dyDescent="0.3">
      <c r="B109" s="100" t="s">
        <v>164</v>
      </c>
      <c r="D109" s="139">
        <v>10086.6</v>
      </c>
      <c r="E109" s="139">
        <v>14155.3</v>
      </c>
      <c r="G109" s="185">
        <v>17327.7</v>
      </c>
      <c r="H109" s="185">
        <v>17632.257471906207</v>
      </c>
      <c r="I109" s="185">
        <v>17487.003801351173</v>
      </c>
      <c r="J109" s="185">
        <v>18240.480306632307</v>
      </c>
      <c r="K109" s="122">
        <v>5</v>
      </c>
      <c r="M109" s="185">
        <v>21840.627735196405</v>
      </c>
      <c r="N109" s="185">
        <v>22529.918894780065</v>
      </c>
      <c r="O109" s="185">
        <v>22566.130617104365</v>
      </c>
      <c r="P109" s="185">
        <v>23353.889440645897</v>
      </c>
      <c r="Q109" s="122">
        <v>5</v>
      </c>
      <c r="S109" s="185">
        <v>26320.253838672477</v>
      </c>
      <c r="T109" s="185">
        <v>26990.122809688397</v>
      </c>
      <c r="U109" s="185">
        <v>26938.500000000004</v>
      </c>
      <c r="V109" s="185">
        <v>27969.724585111915</v>
      </c>
      <c r="W109" s="122">
        <v>5</v>
      </c>
      <c r="Y109" s="185">
        <v>30644.267970079029</v>
      </c>
      <c r="Z109" s="185">
        <v>31295.978687048271</v>
      </c>
      <c r="AA109" s="185">
        <v>31096.900000000005</v>
      </c>
      <c r="AB109" s="185">
        <v>32458.87584551924</v>
      </c>
      <c r="AC109" s="122">
        <v>5</v>
      </c>
      <c r="AD109" s="42"/>
    </row>
    <row r="110" spans="2:36" ht="14.4" x14ac:dyDescent="0.3">
      <c r="B110" s="100" t="s">
        <v>175</v>
      </c>
      <c r="D110" s="139">
        <v>2138.4</v>
      </c>
      <c r="E110" s="139">
        <v>3097.2</v>
      </c>
      <c r="G110" s="185">
        <v>3842.2882989966829</v>
      </c>
      <c r="H110" s="185">
        <v>4191.0954868854215</v>
      </c>
      <c r="I110" s="185">
        <v>4142.4984458808221</v>
      </c>
      <c r="J110" s="185">
        <v>4555.0158892771087</v>
      </c>
      <c r="K110" s="122">
        <v>8</v>
      </c>
      <c r="M110" s="185">
        <v>4517.3979594240136</v>
      </c>
      <c r="N110" s="185">
        <v>5099.6736563858758</v>
      </c>
      <c r="O110" s="185">
        <v>5060.208703463908</v>
      </c>
      <c r="P110" s="185">
        <v>5840.4461247637055</v>
      </c>
      <c r="Q110" s="122">
        <v>8</v>
      </c>
      <c r="S110" s="185">
        <v>4784.5397557989672</v>
      </c>
      <c r="T110" s="185">
        <v>5759.3252739047593</v>
      </c>
      <c r="U110" s="185">
        <v>5966.0198879324489</v>
      </c>
      <c r="V110" s="185">
        <v>6360.0946818228449</v>
      </c>
      <c r="W110" s="122">
        <v>8</v>
      </c>
      <c r="Y110" s="185">
        <v>5090.3551877547143</v>
      </c>
      <c r="Z110" s="185">
        <v>6792.9183467859011</v>
      </c>
      <c r="AA110" s="185">
        <v>6792.1293045751736</v>
      </c>
      <c r="AB110" s="185">
        <v>7737.8183825815377</v>
      </c>
      <c r="AC110" s="122">
        <v>8</v>
      </c>
      <c r="AD110" s="42"/>
    </row>
    <row r="111" spans="2:36" ht="14.4" x14ac:dyDescent="0.3">
      <c r="B111" s="100" t="s">
        <v>81</v>
      </c>
      <c r="D111" s="139">
        <v>4693.3</v>
      </c>
      <c r="E111" s="139">
        <v>7224</v>
      </c>
      <c r="G111" s="185">
        <v>8608.4463437500017</v>
      </c>
      <c r="H111" s="185">
        <v>9212.9235048698101</v>
      </c>
      <c r="I111" s="185">
        <v>9199.9554133080492</v>
      </c>
      <c r="J111" s="185">
        <v>9911.7128580724802</v>
      </c>
      <c r="K111" s="122">
        <v>8</v>
      </c>
      <c r="M111" s="185">
        <v>10292.815246093751</v>
      </c>
      <c r="N111" s="185">
        <v>12796.205308539236</v>
      </c>
      <c r="O111" s="185">
        <v>13284.973461564958</v>
      </c>
      <c r="P111" s="185">
        <v>14049.029775772387</v>
      </c>
      <c r="Q111" s="122">
        <v>8</v>
      </c>
      <c r="S111" s="185">
        <v>13074.210444173177</v>
      </c>
      <c r="T111" s="185">
        <v>16162.281006411351</v>
      </c>
      <c r="U111" s="185">
        <v>16640.330193131398</v>
      </c>
      <c r="V111" s="185">
        <v>18261.514082873506</v>
      </c>
      <c r="W111" s="122">
        <v>8</v>
      </c>
      <c r="Y111" s="185">
        <v>15690.792759833601</v>
      </c>
      <c r="Z111" s="185">
        <v>19291.45453789633</v>
      </c>
      <c r="AA111" s="185">
        <v>19402.086899744871</v>
      </c>
      <c r="AB111" s="185">
        <v>22279.71278232431</v>
      </c>
      <c r="AC111" s="122">
        <v>8</v>
      </c>
      <c r="AD111" s="42"/>
    </row>
    <row r="112" spans="2:36" ht="14.4" x14ac:dyDescent="0.3">
      <c r="B112" s="100" t="s">
        <v>83</v>
      </c>
      <c r="D112" s="139">
        <v>5045.8999999999996</v>
      </c>
      <c r="E112" s="139">
        <v>7584.5</v>
      </c>
      <c r="G112" s="185">
        <v>9010.7900161944981</v>
      </c>
      <c r="H112" s="185">
        <v>9616.8722156752119</v>
      </c>
      <c r="I112" s="185">
        <v>9829.9535017134403</v>
      </c>
      <c r="J112" s="185">
        <v>10076.997377492984</v>
      </c>
      <c r="K112" s="122">
        <v>5</v>
      </c>
      <c r="M112" s="185">
        <v>13642.128552707731</v>
      </c>
      <c r="N112" s="185">
        <v>13762.379437778663</v>
      </c>
      <c r="O112" s="185">
        <v>13699.670703368141</v>
      </c>
      <c r="P112" s="185">
        <v>14049.029775772387</v>
      </c>
      <c r="Q112" s="122">
        <v>5</v>
      </c>
      <c r="S112" s="185">
        <v>16926.330669028805</v>
      </c>
      <c r="T112" s="185">
        <v>17494.471397266308</v>
      </c>
      <c r="U112" s="185">
        <v>17502.060650849849</v>
      </c>
      <c r="V112" s="185">
        <v>18261.514082873506</v>
      </c>
      <c r="W112" s="122">
        <v>5</v>
      </c>
      <c r="Y112" s="185">
        <v>18934.083696585014</v>
      </c>
      <c r="Z112" s="185">
        <v>20796.901936641709</v>
      </c>
      <c r="AA112" s="185">
        <v>21262.077620510019</v>
      </c>
      <c r="AB112" s="185">
        <v>22279.71278232431</v>
      </c>
      <c r="AC112" s="122">
        <v>5</v>
      </c>
      <c r="AD112" s="42"/>
    </row>
    <row r="113" spans="2:30" ht="14.4" x14ac:dyDescent="0.3">
      <c r="B113" s="113"/>
      <c r="D113" s="164"/>
      <c r="E113" s="164"/>
      <c r="AD113" s="42"/>
    </row>
    <row r="114" spans="2:30" ht="15" thickBot="1" x14ac:dyDescent="0.35">
      <c r="B114" s="57"/>
      <c r="D114" s="159"/>
      <c r="E114" s="159"/>
      <c r="G114" s="159"/>
      <c r="H114" s="159"/>
      <c r="I114" s="159"/>
      <c r="J114" s="159"/>
      <c r="K114" s="160"/>
      <c r="M114" s="159"/>
      <c r="N114" s="159"/>
      <c r="O114" s="159"/>
      <c r="P114" s="159"/>
      <c r="Q114" s="160"/>
      <c r="S114" s="159"/>
      <c r="T114" s="159"/>
      <c r="U114" s="159"/>
      <c r="V114" s="159"/>
      <c r="W114" s="160"/>
      <c r="Y114" s="159"/>
      <c r="Z114" s="159"/>
      <c r="AA114" s="159"/>
      <c r="AB114" s="159"/>
      <c r="AC114" s="160"/>
      <c r="AD114" s="42"/>
    </row>
    <row r="115" spans="2:30" ht="14.4" x14ac:dyDescent="0.3">
      <c r="B115" s="112"/>
      <c r="D115" s="161"/>
      <c r="E115" s="161"/>
      <c r="G115" s="161"/>
      <c r="H115" s="161"/>
      <c r="I115" s="161"/>
      <c r="J115" s="161"/>
      <c r="K115" s="162"/>
      <c r="M115" s="161"/>
      <c r="N115" s="161"/>
      <c r="O115" s="161"/>
      <c r="P115" s="161"/>
      <c r="Q115" s="162"/>
      <c r="S115" s="161"/>
      <c r="T115" s="161"/>
      <c r="U115" s="161"/>
      <c r="V115" s="161"/>
      <c r="W115" s="162"/>
      <c r="Y115" s="161"/>
      <c r="Z115" s="161"/>
      <c r="AA115" s="161"/>
      <c r="AB115" s="161"/>
      <c r="AC115" s="162"/>
      <c r="AD115" s="42"/>
    </row>
    <row r="116" spans="2:30" x14ac:dyDescent="0.25">
      <c r="B116" s="57" t="s">
        <v>45</v>
      </c>
      <c r="D116" s="176" t="s">
        <v>154</v>
      </c>
      <c r="E116" s="176" t="s">
        <v>155</v>
      </c>
      <c r="F116" s="163"/>
      <c r="G116" s="279" t="s">
        <v>156</v>
      </c>
      <c r="H116" s="279"/>
      <c r="I116" s="279"/>
      <c r="J116" s="279"/>
      <c r="K116" s="279"/>
      <c r="L116" s="46"/>
      <c r="M116" s="280" t="s">
        <v>157</v>
      </c>
      <c r="N116" s="280"/>
      <c r="O116" s="280"/>
      <c r="P116" s="280"/>
      <c r="Q116" s="280"/>
      <c r="R116" s="46"/>
      <c r="S116" s="280" t="s">
        <v>158</v>
      </c>
      <c r="T116" s="280"/>
      <c r="U116" s="280"/>
      <c r="V116" s="280"/>
      <c r="W116" s="280"/>
      <c r="X116" s="46"/>
      <c r="Y116" s="280" t="s">
        <v>159</v>
      </c>
      <c r="Z116" s="280"/>
      <c r="AA116" s="280"/>
      <c r="AB116" s="280"/>
      <c r="AC116" s="280"/>
      <c r="AD116" s="46"/>
    </row>
    <row r="117" spans="2:30" x14ac:dyDescent="0.25">
      <c r="B117" s="61"/>
      <c r="D117" s="176"/>
      <c r="E117" s="176"/>
      <c r="F117" s="163"/>
      <c r="G117" s="177" t="s">
        <v>22</v>
      </c>
      <c r="H117" s="177" t="s">
        <v>23</v>
      </c>
      <c r="I117" s="177" t="s">
        <v>24</v>
      </c>
      <c r="J117" s="177" t="s">
        <v>25</v>
      </c>
      <c r="K117" s="178" t="s">
        <v>26</v>
      </c>
      <c r="L117" s="54"/>
      <c r="M117" s="177" t="s">
        <v>22</v>
      </c>
      <c r="N117" s="177" t="s">
        <v>23</v>
      </c>
      <c r="O117" s="177" t="s">
        <v>24</v>
      </c>
      <c r="P117" s="177" t="s">
        <v>25</v>
      </c>
      <c r="Q117" s="178" t="s">
        <v>26</v>
      </c>
      <c r="R117" s="54"/>
      <c r="S117" s="177" t="s">
        <v>22</v>
      </c>
      <c r="T117" s="177" t="s">
        <v>23</v>
      </c>
      <c r="U117" s="177" t="s">
        <v>24</v>
      </c>
      <c r="V117" s="177" t="s">
        <v>25</v>
      </c>
      <c r="W117" s="178" t="s">
        <v>26</v>
      </c>
      <c r="X117" s="54"/>
      <c r="Y117" s="177" t="s">
        <v>22</v>
      </c>
      <c r="Z117" s="177" t="s">
        <v>23</v>
      </c>
      <c r="AA117" s="177" t="s">
        <v>24</v>
      </c>
      <c r="AB117" s="177" t="s">
        <v>25</v>
      </c>
      <c r="AC117" s="178" t="s">
        <v>26</v>
      </c>
      <c r="AD117" s="54"/>
    </row>
    <row r="118" spans="2:30" ht="14.4" x14ac:dyDescent="0.3">
      <c r="B118" s="57"/>
      <c r="AD118" s="42"/>
    </row>
    <row r="119" spans="2:30" ht="14.4" x14ac:dyDescent="0.3">
      <c r="B119" s="133" t="s">
        <v>182</v>
      </c>
      <c r="D119" s="169">
        <v>9.5200000000000007E-2</v>
      </c>
      <c r="E119" s="169">
        <v>0.1</v>
      </c>
      <c r="F119" s="120"/>
      <c r="G119" s="170">
        <v>8.6616541584750753E-2</v>
      </c>
      <c r="H119" s="170">
        <v>9.5791710034775948E-2</v>
      </c>
      <c r="I119" s="170">
        <v>9.4897762591338392E-2</v>
      </c>
      <c r="J119" s="170">
        <v>0.1041812323384141</v>
      </c>
      <c r="K119" s="122">
        <v>7</v>
      </c>
      <c r="M119" s="170">
        <v>8.6625947261438102E-2</v>
      </c>
      <c r="N119" s="170">
        <v>9.4308718071277123E-2</v>
      </c>
      <c r="O119" s="170">
        <v>9.4689572236587791E-2</v>
      </c>
      <c r="P119" s="170">
        <v>0.10143822522929902</v>
      </c>
      <c r="Q119" s="122">
        <v>7</v>
      </c>
      <c r="S119" s="170">
        <v>8.6194145140847958E-2</v>
      </c>
      <c r="T119" s="170">
        <v>0.10205211996724786</v>
      </c>
      <c r="U119" s="170">
        <v>9.9457282540240513E-2</v>
      </c>
      <c r="V119" s="170">
        <v>0.11812548980383711</v>
      </c>
      <c r="W119" s="122">
        <v>7</v>
      </c>
      <c r="Y119" s="170">
        <v>8.0603927817704035E-2</v>
      </c>
      <c r="Z119" s="170">
        <v>0.10276638868244405</v>
      </c>
      <c r="AA119" s="170">
        <v>9.8508814703877665E-2</v>
      </c>
      <c r="AB119" s="170">
        <v>0.12383153441816368</v>
      </c>
      <c r="AC119" s="122">
        <v>7</v>
      </c>
      <c r="AD119" s="42"/>
    </row>
    <row r="120" spans="2:30" ht="14.4" x14ac:dyDescent="0.3">
      <c r="B120" s="100" t="s">
        <v>183</v>
      </c>
      <c r="D120" s="139">
        <v>1685.9</v>
      </c>
      <c r="E120" s="139">
        <v>3627.2</v>
      </c>
      <c r="G120" s="185">
        <v>3600</v>
      </c>
      <c r="H120" s="185">
        <v>3650</v>
      </c>
      <c r="I120" s="185">
        <v>3600</v>
      </c>
      <c r="J120" s="185">
        <v>3800</v>
      </c>
      <c r="K120" s="122">
        <v>8</v>
      </c>
      <c r="M120" s="185">
        <v>4300</v>
      </c>
      <c r="N120" s="185">
        <v>5175</v>
      </c>
      <c r="O120" s="185">
        <v>5400</v>
      </c>
      <c r="P120" s="185">
        <v>5900</v>
      </c>
      <c r="Q120" s="122">
        <v>8</v>
      </c>
      <c r="S120" s="185">
        <v>4900</v>
      </c>
      <c r="T120" s="185">
        <v>5046.5</v>
      </c>
      <c r="U120" s="185">
        <v>5036</v>
      </c>
      <c r="V120" s="185">
        <v>5200</v>
      </c>
      <c r="W120" s="122">
        <v>8</v>
      </c>
      <c r="Y120" s="185">
        <v>4900</v>
      </c>
      <c r="Z120" s="185">
        <v>5215.3874999999998</v>
      </c>
      <c r="AA120" s="185">
        <v>5100</v>
      </c>
      <c r="AB120" s="185">
        <v>6000</v>
      </c>
      <c r="AC120" s="122">
        <v>8</v>
      </c>
      <c r="AD120" s="42"/>
    </row>
    <row r="121" spans="2:30" ht="14.4" x14ac:dyDescent="0.3">
      <c r="B121" s="100" t="s">
        <v>184</v>
      </c>
      <c r="D121" s="196">
        <v>8.5</v>
      </c>
      <c r="E121" s="196">
        <v>11.6</v>
      </c>
      <c r="G121" s="185">
        <v>12.875160456072789</v>
      </c>
      <c r="H121" s="185">
        <v>14.480336854001383</v>
      </c>
      <c r="I121" s="185">
        <v>14.719106195064629</v>
      </c>
      <c r="J121" s="185">
        <v>14.931703801351174</v>
      </c>
      <c r="K121" s="122">
        <v>8</v>
      </c>
      <c r="M121" s="185">
        <v>17.731378637890973</v>
      </c>
      <c r="N121" s="185">
        <v>18.954515995212859</v>
      </c>
      <c r="O121" s="185">
        <v>18.964347732824418</v>
      </c>
      <c r="P121" s="185">
        <v>20.113199999999999</v>
      </c>
      <c r="Q121" s="122">
        <v>8</v>
      </c>
      <c r="S121" s="185">
        <v>22.096687728800063</v>
      </c>
      <c r="T121" s="185">
        <v>23.160803702209449</v>
      </c>
      <c r="U121" s="185">
        <v>23.072927689258371</v>
      </c>
      <c r="V121" s="185">
        <v>24.369600000000002</v>
      </c>
      <c r="W121" s="122">
        <v>8</v>
      </c>
      <c r="Y121" s="185">
        <v>26.202518345428192</v>
      </c>
      <c r="Z121" s="185">
        <v>27.391092758776754</v>
      </c>
      <c r="AA121" s="185">
        <v>27.371232631829638</v>
      </c>
      <c r="AB121" s="185">
        <v>28.528000000000002</v>
      </c>
      <c r="AC121" s="122">
        <v>8</v>
      </c>
      <c r="AD121" s="42"/>
    </row>
    <row r="122" spans="2:30" ht="14.4" hidden="1" customHeight="1" x14ac:dyDescent="0.3">
      <c r="B122" s="100"/>
      <c r="D122" s="196"/>
      <c r="E122" s="197"/>
      <c r="AD122" s="42"/>
    </row>
    <row r="123" spans="2:30" ht="14.4" x14ac:dyDescent="0.3">
      <c r="D123" s="198"/>
      <c r="E123" s="198"/>
      <c r="AD123" s="42"/>
    </row>
    <row r="124" spans="2:30" ht="15" thickBot="1" x14ac:dyDescent="0.35">
      <c r="B124" s="57"/>
      <c r="D124" s="159"/>
      <c r="E124" s="159"/>
      <c r="G124" s="159"/>
      <c r="H124" s="159"/>
      <c r="I124" s="159"/>
      <c r="J124" s="159"/>
      <c r="K124" s="160"/>
      <c r="M124" s="159"/>
      <c r="N124" s="159"/>
      <c r="O124" s="159"/>
      <c r="P124" s="159"/>
      <c r="Q124" s="160"/>
      <c r="S124" s="159"/>
      <c r="T124" s="159"/>
      <c r="U124" s="159"/>
      <c r="V124" s="159"/>
      <c r="W124" s="160"/>
      <c r="Y124" s="159"/>
      <c r="Z124" s="159"/>
      <c r="AA124" s="159"/>
      <c r="AB124" s="159"/>
      <c r="AC124" s="160"/>
      <c r="AD124" s="42"/>
    </row>
    <row r="125" spans="2:30" ht="14.4" x14ac:dyDescent="0.3">
      <c r="B125" s="112"/>
      <c r="D125" s="161"/>
      <c r="E125" s="161"/>
      <c r="G125" s="161"/>
      <c r="H125" s="161"/>
      <c r="I125" s="161"/>
      <c r="J125" s="161"/>
      <c r="K125" s="162"/>
      <c r="M125" s="161"/>
      <c r="N125" s="161"/>
      <c r="O125" s="161"/>
      <c r="P125" s="161"/>
      <c r="Q125" s="162"/>
      <c r="S125" s="161"/>
      <c r="T125" s="161"/>
      <c r="U125" s="161"/>
      <c r="V125" s="161"/>
      <c r="W125" s="162"/>
      <c r="Y125" s="161"/>
      <c r="Z125" s="161"/>
      <c r="AA125" s="161"/>
      <c r="AB125" s="161"/>
      <c r="AC125" s="162"/>
      <c r="AD125" s="42"/>
    </row>
    <row r="126" spans="2:30" x14ac:dyDescent="0.25">
      <c r="B126" s="57" t="s">
        <v>46</v>
      </c>
      <c r="D126" s="199" t="s">
        <v>154</v>
      </c>
      <c r="E126" s="199" t="s">
        <v>155</v>
      </c>
      <c r="F126" s="163"/>
      <c r="G126" s="281" t="s">
        <v>156</v>
      </c>
      <c r="H126" s="281"/>
      <c r="I126" s="281"/>
      <c r="J126" s="281"/>
      <c r="K126" s="281"/>
      <c r="L126" s="46"/>
      <c r="M126" s="282" t="s">
        <v>157</v>
      </c>
      <c r="N126" s="282"/>
      <c r="O126" s="282"/>
      <c r="P126" s="282"/>
      <c r="Q126" s="282"/>
      <c r="R126" s="46"/>
      <c r="S126" s="282" t="s">
        <v>158</v>
      </c>
      <c r="T126" s="282"/>
      <c r="U126" s="282"/>
      <c r="V126" s="282"/>
      <c r="W126" s="282"/>
      <c r="X126" s="46"/>
      <c r="Y126" s="282" t="s">
        <v>159</v>
      </c>
      <c r="Z126" s="282"/>
      <c r="AA126" s="282"/>
      <c r="AB126" s="282"/>
      <c r="AC126" s="282"/>
      <c r="AD126" s="46"/>
    </row>
    <row r="127" spans="2:30" x14ac:dyDescent="0.25">
      <c r="B127" s="61"/>
      <c r="D127" s="199"/>
      <c r="E127" s="199"/>
      <c r="F127" s="163"/>
      <c r="G127" s="200" t="s">
        <v>22</v>
      </c>
      <c r="H127" s="200" t="s">
        <v>23</v>
      </c>
      <c r="I127" s="200" t="s">
        <v>24</v>
      </c>
      <c r="J127" s="200" t="s">
        <v>25</v>
      </c>
      <c r="K127" s="201" t="s">
        <v>26</v>
      </c>
      <c r="L127" s="54"/>
      <c r="M127" s="200" t="s">
        <v>22</v>
      </c>
      <c r="N127" s="200" t="s">
        <v>23</v>
      </c>
      <c r="O127" s="200" t="s">
        <v>24</v>
      </c>
      <c r="P127" s="200" t="s">
        <v>25</v>
      </c>
      <c r="Q127" s="201" t="s">
        <v>26</v>
      </c>
      <c r="R127" s="54"/>
      <c r="S127" s="200" t="s">
        <v>22</v>
      </c>
      <c r="T127" s="200" t="s">
        <v>23</v>
      </c>
      <c r="U127" s="200" t="s">
        <v>24</v>
      </c>
      <c r="V127" s="200" t="s">
        <v>25</v>
      </c>
      <c r="W127" s="201" t="s">
        <v>26</v>
      </c>
      <c r="X127" s="54"/>
      <c r="Y127" s="200" t="s">
        <v>22</v>
      </c>
      <c r="Z127" s="200" t="s">
        <v>23</v>
      </c>
      <c r="AA127" s="200" t="s">
        <v>24</v>
      </c>
      <c r="AB127" s="200" t="s">
        <v>25</v>
      </c>
      <c r="AC127" s="201" t="s">
        <v>26</v>
      </c>
      <c r="AD127" s="54"/>
    </row>
    <row r="128" spans="2:30" ht="14.4" x14ac:dyDescent="0.3">
      <c r="B128" s="57" t="s">
        <v>31</v>
      </c>
      <c r="AD128" s="42"/>
    </row>
    <row r="129" spans="2:30" ht="14.4" x14ac:dyDescent="0.3">
      <c r="B129" s="133" t="s">
        <v>185</v>
      </c>
      <c r="D129" s="134">
        <v>69</v>
      </c>
      <c r="E129" s="134">
        <v>107.3</v>
      </c>
      <c r="G129" s="179">
        <v>85</v>
      </c>
      <c r="H129" s="179">
        <v>112.76925052573554</v>
      </c>
      <c r="I129" s="179">
        <v>108.373</v>
      </c>
      <c r="J129" s="179">
        <v>141.54981549815497</v>
      </c>
      <c r="K129" s="180">
        <v>8</v>
      </c>
      <c r="M129" s="179">
        <v>89.25</v>
      </c>
      <c r="N129" s="179">
        <v>118.2449272993409</v>
      </c>
      <c r="O129" s="179">
        <v>109.04470000000001</v>
      </c>
      <c r="P129" s="179">
        <v>186.00133455708877</v>
      </c>
      <c r="Q129" s="180">
        <v>8</v>
      </c>
      <c r="S129" s="179">
        <v>93.712500000000006</v>
      </c>
      <c r="T129" s="179">
        <v>126.47001616924965</v>
      </c>
      <c r="U129" s="179">
        <v>111.9338092</v>
      </c>
      <c r="V129" s="179">
        <v>237.57741111635889</v>
      </c>
      <c r="W129" s="180">
        <v>8</v>
      </c>
      <c r="Y129" s="179">
        <v>98.398125000000007</v>
      </c>
      <c r="Z129" s="179">
        <v>134.710869432523</v>
      </c>
      <c r="AA129" s="179">
        <v>113.072485384</v>
      </c>
      <c r="AB129" s="179">
        <v>288.05608793454564</v>
      </c>
      <c r="AC129" s="180">
        <v>8</v>
      </c>
      <c r="AD129" s="42"/>
    </row>
    <row r="130" spans="2:30" ht="14.4" x14ac:dyDescent="0.3">
      <c r="B130" s="133" t="s">
        <v>71</v>
      </c>
      <c r="D130" s="134">
        <v>27.3</v>
      </c>
      <c r="E130" s="134">
        <v>29.9</v>
      </c>
      <c r="G130" s="179">
        <v>15.7</v>
      </c>
      <c r="H130" s="179">
        <v>24.990499807948947</v>
      </c>
      <c r="I130" s="179">
        <v>25</v>
      </c>
      <c r="J130" s="179">
        <v>32</v>
      </c>
      <c r="K130" s="180">
        <v>8</v>
      </c>
      <c r="M130" s="179">
        <v>13.333333333333336</v>
      </c>
      <c r="N130" s="179">
        <v>27.575999920784835</v>
      </c>
      <c r="O130" s="179">
        <v>25.25</v>
      </c>
      <c r="P130" s="179">
        <v>43</v>
      </c>
      <c r="Q130" s="180">
        <v>8</v>
      </c>
      <c r="S130" s="179">
        <v>21.96783170323166</v>
      </c>
      <c r="T130" s="179">
        <v>31.518533447902673</v>
      </c>
      <c r="U130" s="179">
        <v>25.505000000000003</v>
      </c>
      <c r="V130" s="179">
        <v>59.65</v>
      </c>
      <c r="W130" s="180">
        <v>8</v>
      </c>
      <c r="Y130" s="179">
        <v>22.407188337296294</v>
      </c>
      <c r="Z130" s="179">
        <v>31.659797844981615</v>
      </c>
      <c r="AA130" s="179">
        <v>25.7651</v>
      </c>
      <c r="AB130" s="179">
        <v>62.3825</v>
      </c>
      <c r="AC130" s="180">
        <v>8</v>
      </c>
      <c r="AD130" s="42"/>
    </row>
    <row r="131" spans="2:30" ht="14.4" x14ac:dyDescent="0.3">
      <c r="B131" s="100" t="s">
        <v>69</v>
      </c>
      <c r="D131" s="139">
        <v>6.3</v>
      </c>
      <c r="E131" s="139">
        <v>30.8</v>
      </c>
      <c r="G131" s="185">
        <v>-38</v>
      </c>
      <c r="H131" s="185">
        <v>2.4952431718184411</v>
      </c>
      <c r="I131" s="185">
        <v>-3</v>
      </c>
      <c r="J131" s="185">
        <v>37.246000000000009</v>
      </c>
      <c r="K131" s="122">
        <v>9</v>
      </c>
      <c r="M131" s="185">
        <v>-9.3666666666666529</v>
      </c>
      <c r="N131" s="185">
        <v>15.558271611179407</v>
      </c>
      <c r="O131" s="185">
        <v>18</v>
      </c>
      <c r="P131" s="185">
        <v>51.03492</v>
      </c>
      <c r="Q131" s="122">
        <v>9</v>
      </c>
      <c r="S131" s="185">
        <v>0.62222222222222212</v>
      </c>
      <c r="T131" s="185">
        <v>22.6685396420981</v>
      </c>
      <c r="U131" s="185">
        <v>23.532248423327374</v>
      </c>
      <c r="V131" s="185">
        <v>64.877618400000003</v>
      </c>
      <c r="W131" s="122">
        <v>9</v>
      </c>
      <c r="Y131" s="185">
        <v>-7.8703703703703729</v>
      </c>
      <c r="Z131" s="185">
        <v>21.931019389300861</v>
      </c>
      <c r="AA131" s="185">
        <v>18.640364212744817</v>
      </c>
      <c r="AB131" s="185">
        <v>66.175170768000015</v>
      </c>
      <c r="AC131" s="122">
        <v>9</v>
      </c>
      <c r="AD131" s="42"/>
    </row>
    <row r="132" spans="2:30" ht="14.4" x14ac:dyDescent="0.3">
      <c r="B132" s="100" t="s">
        <v>160</v>
      </c>
      <c r="D132" s="139">
        <v>5.4</v>
      </c>
      <c r="E132" s="139">
        <v>28.8</v>
      </c>
      <c r="G132" s="185">
        <v>-26.9</v>
      </c>
      <c r="H132" s="185">
        <v>-1.3010032322564804</v>
      </c>
      <c r="I132" s="185">
        <v>-5.7024057268170187</v>
      </c>
      <c r="J132" s="185">
        <v>35.246000000000009</v>
      </c>
      <c r="K132" s="122">
        <v>8</v>
      </c>
      <c r="M132" s="185">
        <v>-11.366666666666653</v>
      </c>
      <c r="N132" s="185">
        <v>13.492716108775484</v>
      </c>
      <c r="O132" s="185">
        <v>13.686455518127934</v>
      </c>
      <c r="P132" s="185">
        <v>49.03492</v>
      </c>
      <c r="Q132" s="122">
        <v>8</v>
      </c>
      <c r="S132" s="185">
        <v>-1.0666666666666522</v>
      </c>
      <c r="T132" s="185">
        <v>21.343688632486543</v>
      </c>
      <c r="U132" s="185">
        <v>22.479916211663685</v>
      </c>
      <c r="V132" s="185">
        <v>62.877618400000003</v>
      </c>
      <c r="W132" s="122">
        <v>8</v>
      </c>
      <c r="Y132" s="185">
        <v>-9.2333333333333361</v>
      </c>
      <c r="Z132" s="185">
        <v>20.447916124255137</v>
      </c>
      <c r="AA132" s="185">
        <v>20.512749946372409</v>
      </c>
      <c r="AB132" s="185">
        <v>64.175170768000015</v>
      </c>
      <c r="AC132" s="122">
        <v>8</v>
      </c>
      <c r="AD132" s="42"/>
    </row>
    <row r="133" spans="2:30" ht="14.4" x14ac:dyDescent="0.3">
      <c r="B133" s="202" t="s">
        <v>51</v>
      </c>
      <c r="D133" s="203">
        <v>-11.9</v>
      </c>
      <c r="E133" s="203">
        <v>0</v>
      </c>
      <c r="G133" s="204">
        <v>0</v>
      </c>
      <c r="H133" s="204">
        <v>0</v>
      </c>
      <c r="I133" s="204">
        <v>0</v>
      </c>
      <c r="J133" s="204">
        <v>0</v>
      </c>
      <c r="K133" s="205">
        <v>2</v>
      </c>
      <c r="L133" s="182"/>
      <c r="M133" s="204">
        <v>0</v>
      </c>
      <c r="N133" s="204">
        <v>0</v>
      </c>
      <c r="O133" s="204">
        <v>0</v>
      </c>
      <c r="P133" s="204">
        <v>0</v>
      </c>
      <c r="Q133" s="205">
        <v>2</v>
      </c>
      <c r="R133" s="182"/>
      <c r="S133" s="204">
        <v>0</v>
      </c>
      <c r="T133" s="204">
        <v>0</v>
      </c>
      <c r="U133" s="204">
        <v>0</v>
      </c>
      <c r="V133" s="204">
        <v>0</v>
      </c>
      <c r="W133" s="205">
        <v>2</v>
      </c>
      <c r="X133" s="182"/>
      <c r="Y133" s="204">
        <v>0</v>
      </c>
      <c r="Z133" s="204">
        <v>0</v>
      </c>
      <c r="AA133" s="204">
        <v>0</v>
      </c>
      <c r="AB133" s="204">
        <v>0</v>
      </c>
      <c r="AC133" s="205">
        <v>2</v>
      </c>
      <c r="AD133" s="184"/>
    </row>
    <row r="134" spans="2:30" ht="14.4" x14ac:dyDescent="0.3">
      <c r="B134" s="202" t="s">
        <v>53</v>
      </c>
      <c r="D134" s="203">
        <v>17.3</v>
      </c>
      <c r="E134" s="203">
        <v>28.8</v>
      </c>
      <c r="G134" s="204">
        <v>-18.69721440441781</v>
      </c>
      <c r="H134" s="204">
        <v>-8.1508051716103687</v>
      </c>
      <c r="I134" s="204">
        <v>-6.4048114536340375</v>
      </c>
      <c r="J134" s="204">
        <v>-1.652000000000013</v>
      </c>
      <c r="K134" s="205">
        <v>5</v>
      </c>
      <c r="L134" s="182"/>
      <c r="M134" s="204">
        <v>-11.366666666666653</v>
      </c>
      <c r="N134" s="204">
        <v>7.0613617740407708</v>
      </c>
      <c r="O134" s="204">
        <v>11.372911036255868</v>
      </c>
      <c r="P134" s="204">
        <v>20.052124500614653</v>
      </c>
      <c r="Q134" s="205">
        <v>5</v>
      </c>
      <c r="R134" s="182"/>
      <c r="S134" s="204">
        <v>-1.0666666666666522</v>
      </c>
      <c r="T134" s="204">
        <v>16.954378131978473</v>
      </c>
      <c r="U134" s="204">
        <v>20.959832423327374</v>
      </c>
      <c r="V134" s="204">
        <v>32.65</v>
      </c>
      <c r="W134" s="205">
        <v>5</v>
      </c>
      <c r="X134" s="182"/>
      <c r="Y134" s="204">
        <v>-1.5666666666666522</v>
      </c>
      <c r="Z134" s="204">
        <v>16.728298311874887</v>
      </c>
      <c r="AA134" s="204">
        <v>16.025499892744818</v>
      </c>
      <c r="AB134" s="204">
        <v>35.3825</v>
      </c>
      <c r="AC134" s="205">
        <v>5</v>
      </c>
      <c r="AD134" s="184"/>
    </row>
    <row r="135" spans="2:30" ht="14.4" x14ac:dyDescent="0.3">
      <c r="B135" s="100" t="s">
        <v>79</v>
      </c>
      <c r="D135" s="139">
        <v>-5</v>
      </c>
      <c r="E135" s="139">
        <v>-20.7</v>
      </c>
      <c r="G135" s="185">
        <v>-36.75</v>
      </c>
      <c r="H135" s="185">
        <v>-27.472676930591092</v>
      </c>
      <c r="I135" s="185">
        <v>-27.206150231969275</v>
      </c>
      <c r="J135" s="185">
        <v>-18.127293064876955</v>
      </c>
      <c r="K135" s="122">
        <v>7</v>
      </c>
      <c r="M135" s="185">
        <v>-36.75</v>
      </c>
      <c r="N135" s="185">
        <v>-28.810012721045787</v>
      </c>
      <c r="O135" s="185">
        <v>-30</v>
      </c>
      <c r="P135" s="185">
        <v>-18.984862043251304</v>
      </c>
      <c r="Q135" s="122">
        <v>7</v>
      </c>
      <c r="S135" s="185">
        <v>-40</v>
      </c>
      <c r="T135" s="185">
        <v>-28.558673429733314</v>
      </c>
      <c r="U135" s="185">
        <v>-34.926187456515756</v>
      </c>
      <c r="V135" s="185">
        <v>-2.7995000000000005</v>
      </c>
      <c r="W135" s="122">
        <v>7</v>
      </c>
      <c r="Y135" s="185">
        <v>-40</v>
      </c>
      <c r="Z135" s="185">
        <v>-28.602247396176526</v>
      </c>
      <c r="AA135" s="185">
        <v>-35.773999523194554</v>
      </c>
      <c r="AB135" s="185">
        <v>1.9504999999999997</v>
      </c>
      <c r="AC135" s="122">
        <v>7</v>
      </c>
      <c r="AD135" s="42"/>
    </row>
    <row r="136" spans="2:30" ht="14.4" x14ac:dyDescent="0.3">
      <c r="B136" s="100" t="s">
        <v>173</v>
      </c>
      <c r="D136" s="139">
        <v>-0.2</v>
      </c>
      <c r="E136" s="139">
        <v>-17.3</v>
      </c>
      <c r="G136" s="185">
        <v>-5</v>
      </c>
      <c r="H136" s="185">
        <v>1.3530846140446602</v>
      </c>
      <c r="I136" s="185">
        <v>0</v>
      </c>
      <c r="J136" s="185">
        <v>12.653935411108941</v>
      </c>
      <c r="K136" s="122">
        <v>7</v>
      </c>
      <c r="M136" s="185">
        <v>-1.1287844891871739</v>
      </c>
      <c r="N136" s="185">
        <v>1.067528781520986</v>
      </c>
      <c r="O136" s="185">
        <v>0</v>
      </c>
      <c r="P136" s="185">
        <v>6.7205058983523731</v>
      </c>
      <c r="Q136" s="122">
        <v>7</v>
      </c>
      <c r="S136" s="185">
        <v>-3.6320664846654744</v>
      </c>
      <c r="T136" s="185">
        <v>0.33297334377623194</v>
      </c>
      <c r="U136" s="185">
        <v>-9.1047498260630286E-2</v>
      </c>
      <c r="V136" s="185">
        <v>7.510191565071219</v>
      </c>
      <c r="W136" s="122">
        <v>7</v>
      </c>
      <c r="Y136" s="185">
        <v>-3.5951999785489637</v>
      </c>
      <c r="Z136" s="185">
        <v>0.72189394843126287</v>
      </c>
      <c r="AA136" s="185">
        <v>0</v>
      </c>
      <c r="AB136" s="185">
        <v>9.4447465283527929</v>
      </c>
      <c r="AC136" s="122">
        <v>7</v>
      </c>
      <c r="AD136" s="42"/>
    </row>
    <row r="137" spans="2:30" ht="14.4" x14ac:dyDescent="0.3">
      <c r="B137" s="143" t="s">
        <v>162</v>
      </c>
      <c r="D137" s="144">
        <v>0.2</v>
      </c>
      <c r="E137" s="144">
        <v>-9.1999999999999993</v>
      </c>
      <c r="G137" s="186">
        <v>-40.070795468511655</v>
      </c>
      <c r="H137" s="186">
        <v>-26.743146509234606</v>
      </c>
      <c r="I137" s="186">
        <v>-38.105651181102374</v>
      </c>
      <c r="J137" s="186">
        <v>12.279887326023051</v>
      </c>
      <c r="K137" s="187">
        <v>8</v>
      </c>
      <c r="M137" s="186">
        <v>-41.366666666666653</v>
      </c>
      <c r="N137" s="186">
        <v>-13.36945733830872</v>
      </c>
      <c r="O137" s="186">
        <v>-13.684417545651595</v>
      </c>
      <c r="P137" s="186">
        <v>19.571324724875197</v>
      </c>
      <c r="Q137" s="187">
        <v>8</v>
      </c>
      <c r="S137" s="186">
        <v>-41.066666666666649</v>
      </c>
      <c r="T137" s="186">
        <v>-5.9412989427259024</v>
      </c>
      <c r="U137" s="186">
        <v>0.37547088950218832</v>
      </c>
      <c r="V137" s="186">
        <v>27.260615793353715</v>
      </c>
      <c r="W137" s="187">
        <v>8</v>
      </c>
      <c r="Y137" s="186">
        <v>-41.566666666666649</v>
      </c>
      <c r="Z137" s="186">
        <v>-6.5348931425219678</v>
      </c>
      <c r="AA137" s="186">
        <v>1.4089202479388336</v>
      </c>
      <c r="AB137" s="186">
        <v>25.647086789571624</v>
      </c>
      <c r="AC137" s="187">
        <v>8</v>
      </c>
      <c r="AD137" s="42"/>
    </row>
    <row r="138" spans="2:30" ht="14.4" x14ac:dyDescent="0.3">
      <c r="B138" s="188" t="s">
        <v>181</v>
      </c>
      <c r="D138" s="189">
        <v>-0.2</v>
      </c>
      <c r="E138" s="189">
        <v>-9.6</v>
      </c>
      <c r="G138" s="190">
        <v>-39.397214404417809</v>
      </c>
      <c r="H138" s="190">
        <v>-37.91237294263145</v>
      </c>
      <c r="I138" s="190">
        <v>-38.701000000000001</v>
      </c>
      <c r="J138" s="190">
        <v>-34.850277366107989</v>
      </c>
      <c r="K138" s="191">
        <v>4</v>
      </c>
      <c r="M138" s="190">
        <v>-41.366666666666653</v>
      </c>
      <c r="N138" s="190">
        <v>-22.74749718997456</v>
      </c>
      <c r="O138" s="190">
        <v>-23.414324481872075</v>
      </c>
      <c r="P138" s="190">
        <v>-2.7946731294874412</v>
      </c>
      <c r="Q138" s="191">
        <v>4</v>
      </c>
      <c r="S138" s="190">
        <v>-41.066666666666649</v>
      </c>
      <c r="T138" s="190">
        <v>-13.039918956193279</v>
      </c>
      <c r="U138" s="190">
        <v>-12.610637548384183</v>
      </c>
      <c r="V138" s="190">
        <v>14.128265938661897</v>
      </c>
      <c r="W138" s="191">
        <v>4</v>
      </c>
      <c r="Y138" s="190">
        <v>-41.566666666666649</v>
      </c>
      <c r="Z138" s="190">
        <v>-12.808927104793632</v>
      </c>
      <c r="AA138" s="190">
        <v>-11.824920833351868</v>
      </c>
      <c r="AB138" s="190">
        <v>13.980799914195853</v>
      </c>
      <c r="AC138" s="191">
        <v>4</v>
      </c>
      <c r="AD138" s="42"/>
    </row>
    <row r="139" spans="2:30" ht="14.4" x14ac:dyDescent="0.3">
      <c r="B139" s="148" t="s">
        <v>174</v>
      </c>
      <c r="D139" s="139">
        <v>-11.9</v>
      </c>
      <c r="E139" s="139">
        <v>0</v>
      </c>
      <c r="G139" s="206">
        <v>0</v>
      </c>
      <c r="H139" s="206">
        <v>0</v>
      </c>
      <c r="I139" s="206">
        <v>0</v>
      </c>
      <c r="J139" s="206">
        <v>0</v>
      </c>
      <c r="K139" s="151">
        <v>2</v>
      </c>
      <c r="M139" s="206">
        <v>0</v>
      </c>
      <c r="N139" s="206">
        <v>0</v>
      </c>
      <c r="O139" s="206">
        <v>0</v>
      </c>
      <c r="P139" s="206">
        <v>0</v>
      </c>
      <c r="Q139" s="151">
        <v>2</v>
      </c>
      <c r="S139" s="206">
        <v>0</v>
      </c>
      <c r="T139" s="206">
        <v>0</v>
      </c>
      <c r="U139" s="206">
        <v>0</v>
      </c>
      <c r="V139" s="206">
        <v>0</v>
      </c>
      <c r="W139" s="151">
        <v>2</v>
      </c>
      <c r="Y139" s="206">
        <v>0</v>
      </c>
      <c r="Z139" s="206">
        <v>0</v>
      </c>
      <c r="AA139" s="206">
        <v>0</v>
      </c>
      <c r="AB139" s="206">
        <v>0</v>
      </c>
      <c r="AC139" s="151">
        <v>2</v>
      </c>
      <c r="AD139" s="42"/>
    </row>
    <row r="140" spans="2:30" ht="14.4" x14ac:dyDescent="0.3">
      <c r="B140" s="153" t="s">
        <v>161</v>
      </c>
      <c r="D140" s="193">
        <v>12.1</v>
      </c>
      <c r="E140" s="193">
        <v>-9.1999999999999993</v>
      </c>
      <c r="G140" s="194">
        <v>-40.070795468511655</v>
      </c>
      <c r="H140" s="194">
        <v>-38.344057447807494</v>
      </c>
      <c r="I140" s="194">
        <v>-38.999999999999986</v>
      </c>
      <c r="J140" s="194">
        <v>-34.850277366107989</v>
      </c>
      <c r="K140" s="195">
        <v>5</v>
      </c>
      <c r="M140" s="194">
        <v>-41.366666666666653</v>
      </c>
      <c r="N140" s="194">
        <v>-22.454318154269487</v>
      </c>
      <c r="O140" s="194">
        <v>-21.281602011449181</v>
      </c>
      <c r="P140" s="194">
        <v>-2.7946731294874412</v>
      </c>
      <c r="Q140" s="195">
        <v>5</v>
      </c>
      <c r="S140" s="194">
        <v>-41.066666666666649</v>
      </c>
      <c r="T140" s="194">
        <v>-15.188389822833059</v>
      </c>
      <c r="U140" s="194">
        <v>-23.782273289392194</v>
      </c>
      <c r="V140" s="194">
        <v>14.128265938661897</v>
      </c>
      <c r="W140" s="195">
        <v>5</v>
      </c>
      <c r="Y140" s="194">
        <v>-41.566666666666649</v>
      </c>
      <c r="Z140" s="194">
        <v>-16.228814485125007</v>
      </c>
      <c r="AA140" s="194">
        <v>-29.908364006450512</v>
      </c>
      <c r="AB140" s="194">
        <v>13.980799914195853</v>
      </c>
      <c r="AC140" s="195">
        <v>5</v>
      </c>
      <c r="AD140" s="42"/>
    </row>
    <row r="141" spans="2:30" ht="14.4" x14ac:dyDescent="0.3">
      <c r="D141" s="157"/>
      <c r="E141" s="157"/>
      <c r="AD141" s="42"/>
    </row>
    <row r="142" spans="2:30" ht="15" thickBot="1" x14ac:dyDescent="0.35">
      <c r="B142" s="57"/>
      <c r="D142" s="159"/>
      <c r="E142" s="159"/>
      <c r="G142" s="159"/>
      <c r="H142" s="159"/>
      <c r="I142" s="159"/>
      <c r="J142" s="159"/>
      <c r="K142" s="160"/>
      <c r="M142" s="159"/>
      <c r="N142" s="159"/>
      <c r="O142" s="159"/>
      <c r="P142" s="159"/>
      <c r="Q142" s="160"/>
      <c r="S142" s="159"/>
      <c r="T142" s="159"/>
      <c r="U142" s="159"/>
      <c r="V142" s="159"/>
      <c r="W142" s="160"/>
      <c r="Y142" s="159"/>
      <c r="Z142" s="159"/>
      <c r="AA142" s="159"/>
      <c r="AB142" s="159"/>
      <c r="AC142" s="160"/>
      <c r="AD142" s="42"/>
    </row>
    <row r="143" spans="2:30" ht="14.4" x14ac:dyDescent="0.3">
      <c r="B143" s="112"/>
      <c r="D143" s="161"/>
      <c r="E143" s="161"/>
      <c r="G143" s="161"/>
      <c r="H143" s="161"/>
      <c r="I143" s="161"/>
      <c r="J143" s="161"/>
      <c r="K143" s="162"/>
      <c r="M143" s="161"/>
      <c r="N143" s="161"/>
      <c r="O143" s="161"/>
      <c r="P143" s="161"/>
      <c r="Q143" s="162"/>
      <c r="S143" s="161"/>
      <c r="T143" s="161"/>
      <c r="U143" s="161"/>
      <c r="V143" s="161"/>
      <c r="W143" s="162"/>
      <c r="Y143" s="161"/>
      <c r="Z143" s="161"/>
      <c r="AA143" s="161"/>
      <c r="AB143" s="161"/>
      <c r="AC143" s="162"/>
      <c r="AD143" s="42"/>
    </row>
    <row r="144" spans="2:30" x14ac:dyDescent="0.25">
      <c r="B144" s="57" t="s">
        <v>47</v>
      </c>
      <c r="D144" s="199" t="s">
        <v>154</v>
      </c>
      <c r="E144" s="199" t="s">
        <v>155</v>
      </c>
      <c r="F144" s="163"/>
      <c r="G144" s="281" t="s">
        <v>156</v>
      </c>
      <c r="H144" s="281"/>
      <c r="I144" s="281"/>
      <c r="J144" s="281"/>
      <c r="K144" s="281"/>
      <c r="L144" s="46"/>
      <c r="M144" s="282" t="s">
        <v>157</v>
      </c>
      <c r="N144" s="282"/>
      <c r="O144" s="282"/>
      <c r="P144" s="282"/>
      <c r="Q144" s="282"/>
      <c r="R144" s="46"/>
      <c r="S144" s="282" t="s">
        <v>158</v>
      </c>
      <c r="T144" s="282"/>
      <c r="U144" s="282"/>
      <c r="V144" s="282"/>
      <c r="W144" s="282"/>
      <c r="X144" s="46"/>
      <c r="Y144" s="282" t="s">
        <v>159</v>
      </c>
      <c r="Z144" s="282"/>
      <c r="AA144" s="282"/>
      <c r="AB144" s="282"/>
      <c r="AC144" s="282"/>
      <c r="AD144" s="46"/>
    </row>
    <row r="145" spans="2:30" x14ac:dyDescent="0.25">
      <c r="D145" s="199"/>
      <c r="E145" s="199"/>
      <c r="F145" s="163"/>
      <c r="G145" s="200" t="s">
        <v>22</v>
      </c>
      <c r="H145" s="200" t="s">
        <v>23</v>
      </c>
      <c r="I145" s="200" t="s">
        <v>24</v>
      </c>
      <c r="J145" s="200" t="s">
        <v>25</v>
      </c>
      <c r="K145" s="201" t="s">
        <v>26</v>
      </c>
      <c r="L145" s="54"/>
      <c r="M145" s="200" t="s">
        <v>22</v>
      </c>
      <c r="N145" s="200" t="s">
        <v>23</v>
      </c>
      <c r="O145" s="200" t="s">
        <v>24</v>
      </c>
      <c r="P145" s="200" t="s">
        <v>25</v>
      </c>
      <c r="Q145" s="201" t="s">
        <v>26</v>
      </c>
      <c r="R145" s="54"/>
      <c r="S145" s="200" t="s">
        <v>22</v>
      </c>
      <c r="T145" s="200" t="s">
        <v>23</v>
      </c>
      <c r="U145" s="200" t="s">
        <v>24</v>
      </c>
      <c r="V145" s="200" t="s">
        <v>25</v>
      </c>
      <c r="W145" s="201" t="s">
        <v>26</v>
      </c>
      <c r="X145" s="54"/>
      <c r="Y145" s="200" t="s">
        <v>22</v>
      </c>
      <c r="Z145" s="200" t="s">
        <v>23</v>
      </c>
      <c r="AA145" s="200" t="s">
        <v>24</v>
      </c>
      <c r="AB145" s="200" t="s">
        <v>25</v>
      </c>
      <c r="AC145" s="201" t="s">
        <v>26</v>
      </c>
      <c r="AD145" s="54"/>
    </row>
    <row r="146" spans="2:30" ht="14.4" x14ac:dyDescent="0.3">
      <c r="B146" s="57" t="s">
        <v>31</v>
      </c>
      <c r="AD146" s="42"/>
    </row>
    <row r="147" spans="2:30" ht="14.4" x14ac:dyDescent="0.3">
      <c r="B147" s="100" t="s">
        <v>164</v>
      </c>
      <c r="D147" s="139">
        <v>1844.9</v>
      </c>
      <c r="E147" s="139">
        <v>2621.9</v>
      </c>
      <c r="G147" s="185">
        <v>2619.41</v>
      </c>
      <c r="H147" s="185">
        <v>2619.41</v>
      </c>
      <c r="I147" s="185">
        <v>2619.41</v>
      </c>
      <c r="J147" s="185">
        <v>2619.41</v>
      </c>
      <c r="K147" s="122">
        <v>1</v>
      </c>
      <c r="M147" s="185">
        <v>2619.41</v>
      </c>
      <c r="N147" s="185">
        <v>2619.41</v>
      </c>
      <c r="O147" s="185">
        <v>2619.41</v>
      </c>
      <c r="P147" s="185">
        <v>2619.41</v>
      </c>
      <c r="Q147" s="122">
        <v>1</v>
      </c>
      <c r="S147" s="185">
        <v>2619.41</v>
      </c>
      <c r="T147" s="185">
        <v>2619.41</v>
      </c>
      <c r="U147" s="185">
        <v>2619.41</v>
      </c>
      <c r="V147" s="185">
        <v>2619.41</v>
      </c>
      <c r="W147" s="122">
        <v>1</v>
      </c>
      <c r="Y147" s="185">
        <v>2619.41</v>
      </c>
      <c r="Z147" s="185">
        <v>2619.41</v>
      </c>
      <c r="AA147" s="185">
        <v>2619.41</v>
      </c>
      <c r="AB147" s="185">
        <v>2619.41</v>
      </c>
      <c r="AC147" s="122">
        <v>1</v>
      </c>
      <c r="AD147" s="42"/>
    </row>
    <row r="148" spans="2:30" ht="14.4" x14ac:dyDescent="0.3">
      <c r="B148" s="100" t="s">
        <v>175</v>
      </c>
      <c r="D148" s="139">
        <v>1240.2</v>
      </c>
      <c r="E148" s="139">
        <v>1206.0999999999999</v>
      </c>
      <c r="G148" s="185">
        <v>1318.2906976377951</v>
      </c>
      <c r="H148" s="185">
        <v>1318.2906976377951</v>
      </c>
      <c r="I148" s="185">
        <v>1318.2906976377951</v>
      </c>
      <c r="J148" s="185">
        <v>1318.2906976377951</v>
      </c>
      <c r="K148" s="122">
        <v>1</v>
      </c>
      <c r="M148" s="185">
        <v>1300.2489515102361</v>
      </c>
      <c r="N148" s="185">
        <v>1300.2489515102361</v>
      </c>
      <c r="O148" s="185">
        <v>1300.2489515102361</v>
      </c>
      <c r="P148" s="185">
        <v>1300.2489515102361</v>
      </c>
      <c r="Q148" s="122">
        <v>1</v>
      </c>
      <c r="S148" s="185">
        <v>1297.8817165554597</v>
      </c>
      <c r="T148" s="185">
        <v>1297.8817165554597</v>
      </c>
      <c r="U148" s="185">
        <v>1297.8817165554597</v>
      </c>
      <c r="V148" s="185">
        <v>1297.8817165554597</v>
      </c>
      <c r="W148" s="122">
        <v>1</v>
      </c>
      <c r="Y148" s="185">
        <v>1297.4745570513373</v>
      </c>
      <c r="Z148" s="185">
        <v>1297.4745570513373</v>
      </c>
      <c r="AA148" s="185">
        <v>1297.4745570513373</v>
      </c>
      <c r="AB148" s="185">
        <v>1297.4745570513373</v>
      </c>
      <c r="AC148" s="122">
        <v>1</v>
      </c>
      <c r="AD148" s="42"/>
    </row>
    <row r="149" spans="2:30" ht="14.4" x14ac:dyDescent="0.3">
      <c r="B149" s="100" t="s">
        <v>81</v>
      </c>
      <c r="D149" s="139">
        <v>469.6</v>
      </c>
      <c r="E149" s="139">
        <v>1208.9000000000001</v>
      </c>
      <c r="G149" s="185">
        <v>659.90000000000009</v>
      </c>
      <c r="H149" s="185">
        <v>1076.8861044991945</v>
      </c>
      <c r="I149" s="185">
        <v>1174.0682719905149</v>
      </c>
      <c r="J149" s="185">
        <v>1299.507874015748</v>
      </c>
      <c r="K149" s="122">
        <v>4</v>
      </c>
      <c r="M149" s="185">
        <v>1106.9000000000001</v>
      </c>
      <c r="N149" s="185">
        <v>1255.8285914833893</v>
      </c>
      <c r="O149" s="185">
        <v>1274.0478073762274</v>
      </c>
      <c r="P149" s="185">
        <v>1368.3187511811025</v>
      </c>
      <c r="Q149" s="122">
        <v>4</v>
      </c>
      <c r="S149" s="185">
        <v>-90.099999999999909</v>
      </c>
      <c r="T149" s="185">
        <v>952.06684114524967</v>
      </c>
      <c r="U149" s="185">
        <v>1236.2955596204204</v>
      </c>
      <c r="V149" s="185">
        <v>1425.7762453401576</v>
      </c>
      <c r="W149" s="122">
        <v>4</v>
      </c>
      <c r="Y149" s="185">
        <v>-690.09999999999991</v>
      </c>
      <c r="Z149" s="185">
        <v>814.20754386337512</v>
      </c>
      <c r="AA149" s="185">
        <v>1255.3932294690471</v>
      </c>
      <c r="AB149" s="185">
        <v>1436.1437165154064</v>
      </c>
      <c r="AC149" s="122">
        <v>4</v>
      </c>
      <c r="AD149" s="42"/>
    </row>
    <row r="150" spans="2:30" ht="14.4" x14ac:dyDescent="0.3">
      <c r="D150" s="207"/>
      <c r="E150" s="207"/>
      <c r="AD150" s="42"/>
    </row>
    <row r="151" spans="2:30" ht="15" thickBot="1" x14ac:dyDescent="0.35">
      <c r="B151" s="57"/>
      <c r="D151" s="208"/>
      <c r="E151" s="208"/>
      <c r="G151" s="159"/>
      <c r="H151" s="159"/>
      <c r="I151" s="159"/>
      <c r="J151" s="159"/>
      <c r="K151" s="160"/>
      <c r="M151" s="159"/>
      <c r="N151" s="159"/>
      <c r="O151" s="159"/>
      <c r="P151" s="159"/>
      <c r="Q151" s="160"/>
      <c r="S151" s="159"/>
      <c r="T151" s="159"/>
      <c r="U151" s="159"/>
      <c r="V151" s="159"/>
      <c r="W151" s="160"/>
      <c r="Y151" s="159"/>
      <c r="Z151" s="159"/>
      <c r="AA151" s="159"/>
      <c r="AB151" s="159"/>
      <c r="AC151" s="160"/>
      <c r="AD151" s="42"/>
    </row>
    <row r="152" spans="2:30" ht="14.4" x14ac:dyDescent="0.3">
      <c r="B152" s="112"/>
      <c r="D152" s="161"/>
      <c r="E152" s="161"/>
      <c r="G152" s="161"/>
      <c r="H152" s="161"/>
      <c r="I152" s="161"/>
      <c r="J152" s="161"/>
      <c r="K152" s="162"/>
      <c r="M152" s="161"/>
      <c r="N152" s="161"/>
      <c r="O152" s="161"/>
      <c r="P152" s="161"/>
      <c r="Q152" s="162"/>
      <c r="S152" s="161"/>
      <c r="T152" s="161"/>
      <c r="U152" s="161"/>
      <c r="V152" s="161"/>
      <c r="W152" s="162"/>
      <c r="Y152" s="161"/>
      <c r="Z152" s="161"/>
      <c r="AA152" s="161"/>
      <c r="AB152" s="161"/>
      <c r="AC152" s="162"/>
      <c r="AD152" s="42"/>
    </row>
    <row r="153" spans="2:30" ht="14.4" x14ac:dyDescent="0.3">
      <c r="AD153" s="42"/>
    </row>
    <row r="154" spans="2:30" x14ac:dyDescent="0.25">
      <c r="B154" s="126" t="s">
        <v>48</v>
      </c>
    </row>
  </sheetData>
  <mergeCells count="56">
    <mergeCell ref="G126:K126"/>
    <mergeCell ref="M126:Q126"/>
    <mergeCell ref="S126:W126"/>
    <mergeCell ref="Y126:AC126"/>
    <mergeCell ref="G144:K144"/>
    <mergeCell ref="M144:Q144"/>
    <mergeCell ref="S144:W144"/>
    <mergeCell ref="Y144:AC144"/>
    <mergeCell ref="G106:K106"/>
    <mergeCell ref="M106:Q106"/>
    <mergeCell ref="S106:W106"/>
    <mergeCell ref="Y106:AC106"/>
    <mergeCell ref="G116:K116"/>
    <mergeCell ref="M116:Q116"/>
    <mergeCell ref="S116:W116"/>
    <mergeCell ref="Y116:AC116"/>
    <mergeCell ref="G79:K79"/>
    <mergeCell ref="M79:Q79"/>
    <mergeCell ref="S79:W79"/>
    <mergeCell ref="Y79:AC79"/>
    <mergeCell ref="G88:K88"/>
    <mergeCell ref="M88:Q88"/>
    <mergeCell ref="S88:W88"/>
    <mergeCell ref="Y88:AC88"/>
    <mergeCell ref="G52:K52"/>
    <mergeCell ref="M52:Q52"/>
    <mergeCell ref="S52:W52"/>
    <mergeCell ref="Y52:AC52"/>
    <mergeCell ref="G70:K70"/>
    <mergeCell ref="M70:Q70"/>
    <mergeCell ref="S70:W70"/>
    <mergeCell ref="Y70:AC70"/>
    <mergeCell ref="AK39:AN39"/>
    <mergeCell ref="G29:K29"/>
    <mergeCell ref="M29:Q29"/>
    <mergeCell ref="S29:W29"/>
    <mergeCell ref="Y29:AC29"/>
    <mergeCell ref="AE29:AH29"/>
    <mergeCell ref="AK29:AN29"/>
    <mergeCell ref="G39:K39"/>
    <mergeCell ref="M39:Q39"/>
    <mergeCell ref="S39:W39"/>
    <mergeCell ref="Y39:AC39"/>
    <mergeCell ref="AE39:AH39"/>
    <mergeCell ref="AK7:AN7"/>
    <mergeCell ref="G3:K3"/>
    <mergeCell ref="M3:Q3"/>
    <mergeCell ref="S3:W3"/>
    <mergeCell ref="Y3:AC3"/>
    <mergeCell ref="AE3:AH3"/>
    <mergeCell ref="AK3:AN3"/>
    <mergeCell ref="G7:K7"/>
    <mergeCell ref="M7:Q7"/>
    <mergeCell ref="S7:W7"/>
    <mergeCell ref="Y7:AC7"/>
    <mergeCell ref="AE7:AH7"/>
  </mergeCells>
  <hyperlinks>
    <hyperlink ref="B24" location="Glossary!B18" display="Number of outstanding shares end of the period (in m)" xr:uid="{7B7DA35E-4D4C-43E5-A481-426B0D8783C0}"/>
    <hyperlink ref="B25" location="Glossary!B21" display="Weighted average number of outstanding shares (in m)*" xr:uid="{8DD61480-E522-4C53-804F-D5680611373D}"/>
    <hyperlink ref="B42" location="Glossary!B15" display="Bonus-adjusted earnings per share (Elia share)" xr:uid="{03FA158A-4009-4F5D-8550-D04495CEDCDC}"/>
    <hyperlink ref="B43" location="Consensus!A24" display="Dividend per share " xr:uid="{EB74168B-1EA8-42F8-815C-91ECE0E196B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D4AB-150F-4570-8DE2-EED4BB709543}">
  <dimension ref="B6:K38"/>
  <sheetViews>
    <sheetView showGridLines="0" zoomScale="85" zoomScaleNormal="85" workbookViewId="0">
      <pane xSplit="4" ySplit="9" topLeftCell="E16" activePane="bottomRight" state="frozen"/>
      <selection pane="topRight" activeCell="E1" sqref="E1"/>
      <selection pane="bottomLeft" activeCell="A10" sqref="A10"/>
      <selection pane="bottomRight" activeCell="L35" sqref="L35"/>
    </sheetView>
  </sheetViews>
  <sheetFormatPr defaultColWidth="9.109375" defaultRowHeight="14.4" x14ac:dyDescent="0.3"/>
  <cols>
    <col min="1" max="1" width="3.5546875" style="1" customWidth="1"/>
    <col min="2" max="2" width="33.5546875" style="1" customWidth="1"/>
    <col min="3" max="3" width="17.6640625" style="1" customWidth="1"/>
    <col min="4" max="4" width="1.88671875" customWidth="1"/>
    <col min="5" max="5" width="34.5546875" style="1" bestFit="1" customWidth="1"/>
    <col min="6" max="6" width="1.88671875" customWidth="1"/>
    <col min="7" max="7" width="21.88671875" style="1" bestFit="1" customWidth="1"/>
    <col min="8" max="8" width="19.6640625" style="1" customWidth="1"/>
    <col min="9" max="9" width="1.88671875" style="1" customWidth="1"/>
    <col min="10" max="16384" width="9.109375" style="1"/>
  </cols>
  <sheetData>
    <row r="6" spans="2:9" x14ac:dyDescent="0.3">
      <c r="B6" s="210" t="s">
        <v>186</v>
      </c>
      <c r="C6" s="248"/>
      <c r="E6" s="249">
        <v>2025</v>
      </c>
      <c r="F6" s="249"/>
      <c r="G6" s="249"/>
      <c r="H6" s="249"/>
    </row>
    <row r="7" spans="2:9" x14ac:dyDescent="0.3">
      <c r="G7" s="2"/>
    </row>
    <row r="8" spans="2:9" x14ac:dyDescent="0.3">
      <c r="E8" s="250" t="s">
        <v>187</v>
      </c>
      <c r="G8" s="251" t="s">
        <v>188</v>
      </c>
      <c r="H8" s="251" t="s">
        <v>189</v>
      </c>
      <c r="I8" s="252"/>
    </row>
    <row r="9" spans="2:9" x14ac:dyDescent="0.3">
      <c r="C9" s="253" t="s">
        <v>190</v>
      </c>
      <c r="E9" s="254">
        <v>45798</v>
      </c>
      <c r="G9" s="255" t="s">
        <v>191</v>
      </c>
      <c r="H9" s="255" t="s">
        <v>192</v>
      </c>
      <c r="I9" s="256"/>
    </row>
    <row r="10" spans="2:9" x14ac:dyDescent="0.3">
      <c r="E10" s="256"/>
      <c r="G10" s="256"/>
      <c r="H10" s="256"/>
      <c r="I10" s="256"/>
    </row>
    <row r="11" spans="2:9" x14ac:dyDescent="0.3">
      <c r="B11" s="257" t="s">
        <v>193</v>
      </c>
      <c r="C11" s="257"/>
      <c r="I11"/>
    </row>
    <row r="12" spans="2:9" s="2" customFormat="1" x14ac:dyDescent="0.3">
      <c r="B12" s="258" t="s">
        <v>194</v>
      </c>
      <c r="C12" s="258" t="s">
        <v>195</v>
      </c>
      <c r="D12" s="259"/>
      <c r="E12" s="274">
        <v>5.0999999999999996</v>
      </c>
      <c r="F12" s="259"/>
      <c r="G12" s="264">
        <v>5.1811999999999996</v>
      </c>
      <c r="H12" s="262">
        <v>-1.5672045086080444E-2</v>
      </c>
      <c r="I12" s="259"/>
    </row>
    <row r="13" spans="2:9" s="2" customFormat="1" x14ac:dyDescent="0.3">
      <c r="B13" s="258" t="s">
        <v>196</v>
      </c>
      <c r="C13" s="258" t="s">
        <v>195</v>
      </c>
      <c r="D13" s="259"/>
      <c r="E13" s="263"/>
      <c r="F13" s="259"/>
      <c r="G13" s="264">
        <v>22.596478805749587</v>
      </c>
      <c r="H13" s="262"/>
      <c r="I13" s="259"/>
    </row>
    <row r="14" spans="2:9" s="2" customFormat="1" x14ac:dyDescent="0.3">
      <c r="B14" s="258" t="s">
        <v>197</v>
      </c>
      <c r="C14" s="258" t="s">
        <v>198</v>
      </c>
      <c r="D14" s="259"/>
      <c r="E14" s="263" t="s">
        <v>199</v>
      </c>
      <c r="F14" s="259"/>
      <c r="G14" s="264">
        <v>525.74749919312467</v>
      </c>
      <c r="H14" s="262">
        <v>-4.9402413884652829E-2</v>
      </c>
      <c r="I14" s="259"/>
    </row>
    <row r="15" spans="2:9" s="2" customFormat="1" x14ac:dyDescent="0.3">
      <c r="B15" s="258" t="s">
        <v>200</v>
      </c>
      <c r="C15" s="258" t="s">
        <v>192</v>
      </c>
      <c r="D15" s="259"/>
      <c r="E15" s="263"/>
      <c r="F15" s="259"/>
      <c r="G15" s="265">
        <v>7.4349063976499333E-2</v>
      </c>
      <c r="H15" s="266"/>
      <c r="I15" s="259"/>
    </row>
    <row r="16" spans="2:9" s="2" customFormat="1" x14ac:dyDescent="0.3">
      <c r="B16" s="258" t="s">
        <v>37</v>
      </c>
      <c r="C16" s="258"/>
      <c r="D16" s="259"/>
      <c r="E16" s="263"/>
      <c r="F16" s="259"/>
      <c r="G16" s="267">
        <v>5.1179048408054806</v>
      </c>
      <c r="H16" s="262"/>
      <c r="I16" s="259"/>
    </row>
    <row r="17" spans="2:11" s="2" customFormat="1" x14ac:dyDescent="0.3">
      <c r="B17" s="258" t="s">
        <v>63</v>
      </c>
      <c r="C17" s="258"/>
      <c r="D17" s="259"/>
      <c r="E17" s="263"/>
      <c r="F17" s="259"/>
      <c r="G17" s="261">
        <v>2.0998250000000001</v>
      </c>
      <c r="H17" s="262"/>
      <c r="I17" s="259"/>
    </row>
    <row r="18" spans="2:11" x14ac:dyDescent="0.3">
      <c r="E18" s="268"/>
      <c r="I18"/>
      <c r="K18" s="2"/>
    </row>
    <row r="19" spans="2:11" x14ac:dyDescent="0.3">
      <c r="B19" s="257" t="s">
        <v>201</v>
      </c>
      <c r="C19" s="257"/>
      <c r="E19" s="268"/>
      <c r="I19"/>
      <c r="K19" s="2"/>
    </row>
    <row r="20" spans="2:11" s="2" customFormat="1" x14ac:dyDescent="0.3">
      <c r="B20" s="258" t="s">
        <v>194</v>
      </c>
      <c r="C20" s="258" t="s">
        <v>195</v>
      </c>
      <c r="D20" s="259"/>
      <c r="E20" s="263">
        <v>1.5</v>
      </c>
      <c r="F20" s="259"/>
      <c r="G20" s="264">
        <v>1.55</v>
      </c>
      <c r="H20" s="262">
        <v>-3.2258064516129115E-2</v>
      </c>
      <c r="I20" s="259"/>
    </row>
    <row r="21" spans="2:11" s="2" customFormat="1" x14ac:dyDescent="0.3">
      <c r="B21" s="258" t="s">
        <v>196</v>
      </c>
      <c r="C21" s="258" t="s">
        <v>195</v>
      </c>
      <c r="D21" s="259"/>
      <c r="E21" s="263"/>
      <c r="F21" s="259"/>
      <c r="G21" s="264">
        <v>8.18</v>
      </c>
      <c r="H21" s="262"/>
      <c r="I21" s="259"/>
    </row>
    <row r="22" spans="2:11" s="2" customFormat="1" x14ac:dyDescent="0.3">
      <c r="B22" s="258" t="s">
        <v>202</v>
      </c>
      <c r="C22" s="258" t="s">
        <v>198</v>
      </c>
      <c r="D22" s="259"/>
      <c r="E22" s="263" t="s">
        <v>203</v>
      </c>
      <c r="F22" s="259"/>
      <c r="G22" s="269">
        <v>265.95835789887667</v>
      </c>
      <c r="H22" s="262">
        <v>1.519652224150092E-2</v>
      </c>
      <c r="I22" s="259"/>
    </row>
    <row r="23" spans="2:11" s="2" customFormat="1" x14ac:dyDescent="0.3">
      <c r="B23" s="258" t="s">
        <v>204</v>
      </c>
      <c r="C23" s="258" t="s">
        <v>192</v>
      </c>
      <c r="D23" s="259"/>
      <c r="E23" s="270">
        <v>3.1E-2</v>
      </c>
      <c r="F23" s="259"/>
      <c r="G23" s="265"/>
      <c r="H23" s="266"/>
      <c r="I23" s="259"/>
    </row>
    <row r="24" spans="2:11" x14ac:dyDescent="0.3">
      <c r="E24" s="268"/>
      <c r="I24"/>
      <c r="K24" s="2"/>
    </row>
    <row r="25" spans="2:11" x14ac:dyDescent="0.3">
      <c r="E25" s="268"/>
      <c r="I25"/>
      <c r="K25" s="2"/>
    </row>
    <row r="26" spans="2:11" x14ac:dyDescent="0.3">
      <c r="B26" s="257" t="s">
        <v>205</v>
      </c>
      <c r="C26" s="257"/>
      <c r="E26" s="268"/>
      <c r="I26"/>
      <c r="K26" s="2"/>
    </row>
    <row r="27" spans="2:11" s="2" customFormat="1" x14ac:dyDescent="0.3">
      <c r="B27" s="258" t="s">
        <v>194</v>
      </c>
      <c r="C27" s="258" t="s">
        <v>195</v>
      </c>
      <c r="D27" s="259"/>
      <c r="E27" s="263">
        <v>3.6</v>
      </c>
      <c r="F27" s="259"/>
      <c r="G27" s="264">
        <v>3.65</v>
      </c>
      <c r="H27" s="262">
        <v>-1.3698630136986245E-2</v>
      </c>
      <c r="I27" s="259"/>
    </row>
    <row r="28" spans="2:11" s="2" customFormat="1" x14ac:dyDescent="0.3">
      <c r="B28" s="258" t="s">
        <v>196</v>
      </c>
      <c r="C28" s="258" t="s">
        <v>195</v>
      </c>
      <c r="D28" s="259"/>
      <c r="E28" s="260"/>
      <c r="F28" s="259"/>
      <c r="G28" s="264">
        <v>14.480336854001383</v>
      </c>
      <c r="H28" s="262"/>
      <c r="I28" s="259"/>
    </row>
    <row r="29" spans="2:11" s="2" customFormat="1" x14ac:dyDescent="0.3">
      <c r="B29" s="258" t="s">
        <v>206</v>
      </c>
      <c r="C29" s="258" t="s">
        <v>198</v>
      </c>
      <c r="D29" s="259"/>
      <c r="E29" s="263" t="s">
        <v>207</v>
      </c>
      <c r="F29" s="259"/>
      <c r="G29" s="269">
        <v>403.54257179287708</v>
      </c>
      <c r="H29" s="262">
        <v>-8.7786817067105893E-3</v>
      </c>
      <c r="I29" s="259"/>
    </row>
    <row r="30" spans="2:11" s="2" customFormat="1" x14ac:dyDescent="0.3">
      <c r="B30" s="258" t="s">
        <v>208</v>
      </c>
      <c r="C30" s="258" t="s">
        <v>192</v>
      </c>
      <c r="D30" s="259"/>
      <c r="E30" s="270">
        <v>2.5000000000000001E-2</v>
      </c>
      <c r="F30" s="259"/>
      <c r="G30" s="265"/>
      <c r="H30" s="266"/>
      <c r="I30" s="259"/>
    </row>
    <row r="31" spans="2:11" x14ac:dyDescent="0.3">
      <c r="E31" s="268"/>
      <c r="I31"/>
    </row>
    <row r="32" spans="2:11" x14ac:dyDescent="0.3">
      <c r="E32" s="268"/>
      <c r="I32"/>
    </row>
    <row r="33" spans="2:9" x14ac:dyDescent="0.3">
      <c r="B33" s="257" t="s">
        <v>209</v>
      </c>
      <c r="C33" s="257"/>
      <c r="E33" s="268"/>
      <c r="I33"/>
    </row>
    <row r="34" spans="2:9" s="2" customFormat="1" x14ac:dyDescent="0.3">
      <c r="B34" s="258" t="s">
        <v>210</v>
      </c>
      <c r="C34" s="258" t="s">
        <v>198</v>
      </c>
      <c r="D34" s="259"/>
      <c r="E34" s="271" t="s">
        <v>211</v>
      </c>
      <c r="F34" s="259"/>
      <c r="G34" s="272">
        <v>-38.344057447807494</v>
      </c>
      <c r="H34" s="262">
        <v>-4.3186419550057087E-2</v>
      </c>
      <c r="I34" s="259"/>
    </row>
    <row r="35" spans="2:9" s="2" customFormat="1" x14ac:dyDescent="0.3">
      <c r="B35" s="258" t="s">
        <v>212</v>
      </c>
      <c r="C35" s="258" t="s">
        <v>198</v>
      </c>
      <c r="D35" s="259"/>
      <c r="E35" s="271">
        <v>25</v>
      </c>
      <c r="F35" s="259"/>
      <c r="G35" s="272"/>
      <c r="H35" s="262"/>
      <c r="I35" s="259"/>
    </row>
    <row r="36" spans="2:9" x14ac:dyDescent="0.3">
      <c r="I36"/>
    </row>
    <row r="37" spans="2:9" x14ac:dyDescent="0.3">
      <c r="B37" s="126" t="s">
        <v>213</v>
      </c>
      <c r="I37"/>
    </row>
    <row r="38" spans="2:9" x14ac:dyDescent="0.3">
      <c r="I38"/>
    </row>
  </sheetData>
  <conditionalFormatting sqref="H12:H13">
    <cfRule type="iconSet" priority="8">
      <iconSet iconSet="3Arrows">
        <cfvo type="percent" val="0"/>
        <cfvo type="num" val="-0.01"/>
        <cfvo type="num" val="0.01" gte="0"/>
      </iconSet>
    </cfRule>
  </conditionalFormatting>
  <conditionalFormatting sqref="H14:H17">
    <cfRule type="iconSet" priority="7">
      <iconSet iconSet="3Arrows">
        <cfvo type="percent" val="0"/>
        <cfvo type="num" val="-0.01"/>
        <cfvo type="num" val="0.01" gte="0"/>
      </iconSet>
    </cfRule>
  </conditionalFormatting>
  <conditionalFormatting sqref="H20:H22">
    <cfRule type="iconSet" priority="5">
      <iconSet iconSet="3Arrows">
        <cfvo type="percent" val="0"/>
        <cfvo type="num" val="-0.01"/>
        <cfvo type="num" val="0.01" gte="0"/>
      </iconSet>
    </cfRule>
  </conditionalFormatting>
  <conditionalFormatting sqref="H23">
    <cfRule type="iconSet" priority="10">
      <iconSet iconSet="3Arrows">
        <cfvo type="percent" val="0"/>
        <cfvo type="num" val="-0.01"/>
        <cfvo type="num" val="0.01" gte="0"/>
      </iconSet>
    </cfRule>
  </conditionalFormatting>
  <conditionalFormatting sqref="H27:H29">
    <cfRule type="iconSet" priority="2">
      <iconSet iconSet="3Arrows">
        <cfvo type="percent" val="0"/>
        <cfvo type="num" val="-0.01"/>
        <cfvo type="num" val="0.01" gte="0"/>
      </iconSet>
    </cfRule>
  </conditionalFormatting>
  <conditionalFormatting sqref="H30">
    <cfRule type="iconSet" priority="9">
      <iconSet iconSet="3Arrows">
        <cfvo type="percent" val="0"/>
        <cfvo type="num" val="-0.01"/>
        <cfvo type="num" val="0.01" gte="0"/>
      </iconSet>
    </cfRule>
  </conditionalFormatting>
  <conditionalFormatting sqref="H34">
    <cfRule type="iconSet" priority="1">
      <iconSet iconSet="3Arrows">
        <cfvo type="percent" val="0"/>
        <cfvo type="num" val="-0.01"/>
        <cfvo type="num" val="0.01" gte="0"/>
      </iconSet>
    </cfRule>
  </conditionalFormatting>
  <conditionalFormatting sqref="H35">
    <cfRule type="iconSet" priority="6">
      <iconSet iconSet="3Arrows">
        <cfvo type="percent" val="0"/>
        <cfvo type="num" val="-0.01"/>
        <cfvo type="num" val="0.01" gte="0"/>
      </iconSet>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EA5B0-0FB0-47DE-A1C9-775DC7815EBD}">
  <dimension ref="A1:J108"/>
  <sheetViews>
    <sheetView showGridLines="0" zoomScale="55" zoomScaleNormal="55" workbookViewId="0">
      <pane ySplit="4" topLeftCell="A5" activePane="bottomLeft" state="frozen"/>
      <selection activeCell="G11" sqref="G11"/>
      <selection pane="bottomLeft" activeCell="B16" sqref="B16"/>
    </sheetView>
  </sheetViews>
  <sheetFormatPr defaultColWidth="9.109375" defaultRowHeight="13.2" x14ac:dyDescent="0.25"/>
  <cols>
    <col min="1" max="1" width="3.5546875" style="62" customWidth="1"/>
    <col min="2" max="2" width="141.6640625" style="209" customWidth="1"/>
    <col min="3" max="3" width="10.6640625" style="62" bestFit="1" customWidth="1"/>
    <col min="4" max="4" width="57.6640625" style="62" customWidth="1"/>
    <col min="5" max="5" width="10.44140625" style="62" bestFit="1" customWidth="1"/>
    <col min="6" max="7" width="9.6640625" style="62" bestFit="1" customWidth="1"/>
    <col min="8" max="8" width="56.109375" style="62" bestFit="1" customWidth="1"/>
    <col min="9" max="16384" width="9.109375" style="62"/>
  </cols>
  <sheetData>
    <row r="1" spans="1:4" ht="42" customHeight="1" x14ac:dyDescent="0.25">
      <c r="A1" s="99"/>
    </row>
    <row r="4" spans="1:4" ht="13.8" x14ac:dyDescent="0.25">
      <c r="B4" s="210" t="s">
        <v>49</v>
      </c>
      <c r="D4" s="211" t="s">
        <v>50</v>
      </c>
    </row>
    <row r="6" spans="1:4" x14ac:dyDescent="0.25">
      <c r="B6" s="212" t="s">
        <v>51</v>
      </c>
    </row>
    <row r="7" spans="1:4" ht="118.8" x14ac:dyDescent="0.25">
      <c r="B7" s="209" t="s">
        <v>52</v>
      </c>
    </row>
    <row r="9" spans="1:4" x14ac:dyDescent="0.25">
      <c r="B9" s="212" t="s">
        <v>53</v>
      </c>
    </row>
    <row r="10" spans="1:4" ht="105.6" x14ac:dyDescent="0.25">
      <c r="B10" s="209" t="s">
        <v>54</v>
      </c>
    </row>
    <row r="11" spans="1:4" x14ac:dyDescent="0.25">
      <c r="B11" s="212"/>
    </row>
    <row r="12" spans="1:4" x14ac:dyDescent="0.25">
      <c r="B12" s="212" t="s">
        <v>55</v>
      </c>
    </row>
    <row r="13" spans="1:4" x14ac:dyDescent="0.25">
      <c r="B13" s="209" t="s">
        <v>56</v>
      </c>
    </row>
    <row r="14" spans="1:4" x14ac:dyDescent="0.25">
      <c r="B14" s="242"/>
    </row>
    <row r="15" spans="1:4" x14ac:dyDescent="0.25">
      <c r="A15" s="213"/>
      <c r="B15" s="243" t="s">
        <v>57</v>
      </c>
    </row>
    <row r="16" spans="1:4" ht="26.4" x14ac:dyDescent="0.25">
      <c r="B16" s="242" t="s">
        <v>58</v>
      </c>
    </row>
    <row r="17" spans="2:2" x14ac:dyDescent="0.25">
      <c r="B17" s="244"/>
    </row>
    <row r="18" spans="2:2" x14ac:dyDescent="0.25">
      <c r="B18" s="245" t="s">
        <v>59</v>
      </c>
    </row>
    <row r="19" spans="2:2" x14ac:dyDescent="0.25">
      <c r="B19" s="246" t="s">
        <v>60</v>
      </c>
    </row>
    <row r="20" spans="2:2" x14ac:dyDescent="0.25">
      <c r="B20" s="244"/>
    </row>
    <row r="21" spans="2:2" x14ac:dyDescent="0.25">
      <c r="B21" s="245" t="s">
        <v>61</v>
      </c>
    </row>
    <row r="22" spans="2:2" x14ac:dyDescent="0.25">
      <c r="B22" s="246" t="s">
        <v>62</v>
      </c>
    </row>
    <row r="23" spans="2:2" x14ac:dyDescent="0.25">
      <c r="B23" s="244"/>
    </row>
    <row r="24" spans="2:2" x14ac:dyDescent="0.25">
      <c r="B24" s="245" t="s">
        <v>63</v>
      </c>
    </row>
    <row r="25" spans="2:2" x14ac:dyDescent="0.25">
      <c r="B25" s="242" t="s">
        <v>64</v>
      </c>
    </row>
    <row r="26" spans="2:2" x14ac:dyDescent="0.25">
      <c r="B26" s="246"/>
    </row>
    <row r="27" spans="2:2" x14ac:dyDescent="0.25">
      <c r="B27" s="245" t="s">
        <v>65</v>
      </c>
    </row>
    <row r="28" spans="2:2" ht="52.8" x14ac:dyDescent="0.25">
      <c r="B28" s="242" t="s">
        <v>66</v>
      </c>
    </row>
    <row r="29" spans="2:2" x14ac:dyDescent="0.25">
      <c r="B29" s="245"/>
    </row>
    <row r="30" spans="2:2" x14ac:dyDescent="0.25">
      <c r="B30" s="245" t="s">
        <v>67</v>
      </c>
    </row>
    <row r="31" spans="2:2" ht="39.6" x14ac:dyDescent="0.25">
      <c r="B31" s="209" t="s">
        <v>68</v>
      </c>
    </row>
    <row r="33" spans="1:2" x14ac:dyDescent="0.25">
      <c r="B33" s="212" t="s">
        <v>69</v>
      </c>
    </row>
    <row r="34" spans="1:2" ht="66" x14ac:dyDescent="0.25">
      <c r="B34" s="209" t="s">
        <v>70</v>
      </c>
    </row>
    <row r="36" spans="1:2" x14ac:dyDescent="0.25">
      <c r="B36" s="212" t="s">
        <v>71</v>
      </c>
    </row>
    <row r="37" spans="1:2" ht="66" x14ac:dyDescent="0.25">
      <c r="B37" s="214" t="s">
        <v>72</v>
      </c>
    </row>
    <row r="38" spans="1:2" x14ac:dyDescent="0.25">
      <c r="B38" s="214"/>
    </row>
    <row r="39" spans="1:2" x14ac:dyDescent="0.25">
      <c r="B39" s="212" t="s">
        <v>73</v>
      </c>
    </row>
    <row r="40" spans="1:2" x14ac:dyDescent="0.25">
      <c r="A40" s="215"/>
      <c r="B40" s="209" t="s">
        <v>74</v>
      </c>
    </row>
    <row r="42" spans="1:2" x14ac:dyDescent="0.25">
      <c r="B42" s="212" t="s">
        <v>75</v>
      </c>
    </row>
    <row r="43" spans="1:2" x14ac:dyDescent="0.25">
      <c r="B43" s="209" t="s">
        <v>76</v>
      </c>
    </row>
    <row r="45" spans="1:2" x14ac:dyDescent="0.25">
      <c r="B45" s="212" t="s">
        <v>77</v>
      </c>
    </row>
    <row r="46" spans="1:2" ht="39.6" x14ac:dyDescent="0.25">
      <c r="B46" s="209" t="s">
        <v>78</v>
      </c>
    </row>
    <row r="47" spans="1:2" x14ac:dyDescent="0.25">
      <c r="B47" s="212"/>
    </row>
    <row r="48" spans="1:2" x14ac:dyDescent="0.25">
      <c r="B48" s="212" t="s">
        <v>79</v>
      </c>
    </row>
    <row r="49" spans="1:6" x14ac:dyDescent="0.25">
      <c r="A49" s="99"/>
      <c r="B49" s="209" t="s">
        <v>80</v>
      </c>
    </row>
    <row r="51" spans="1:6" x14ac:dyDescent="0.25">
      <c r="B51" s="212" t="s">
        <v>81</v>
      </c>
    </row>
    <row r="52" spans="1:6" ht="39.6" x14ac:dyDescent="0.25">
      <c r="B52" s="209" t="s">
        <v>82</v>
      </c>
    </row>
    <row r="54" spans="1:6" x14ac:dyDescent="0.25">
      <c r="B54" s="212" t="s">
        <v>83</v>
      </c>
    </row>
    <row r="55" spans="1:6" x14ac:dyDescent="0.25">
      <c r="B55" s="209" t="s">
        <v>84</v>
      </c>
    </row>
    <row r="57" spans="1:6" x14ac:dyDescent="0.25">
      <c r="B57" s="212" t="s">
        <v>85</v>
      </c>
      <c r="D57" s="216" t="s">
        <v>86</v>
      </c>
      <c r="E57" s="217">
        <v>45473</v>
      </c>
      <c r="F57" s="217">
        <v>45291</v>
      </c>
    </row>
    <row r="58" spans="1:6" x14ac:dyDescent="0.25">
      <c r="D58" s="218" t="s">
        <v>87</v>
      </c>
      <c r="E58" s="219">
        <v>11616.1</v>
      </c>
      <c r="F58" s="219">
        <v>9254.7999999999993</v>
      </c>
    </row>
    <row r="59" spans="1:6" x14ac:dyDescent="0.25">
      <c r="D59" s="220" t="s">
        <v>88</v>
      </c>
      <c r="E59" s="221"/>
      <c r="F59" s="221"/>
    </row>
    <row r="60" spans="1:6" x14ac:dyDescent="0.25">
      <c r="D60" s="218" t="s">
        <v>89</v>
      </c>
      <c r="E60" s="221"/>
      <c r="F60" s="221"/>
    </row>
    <row r="61" spans="1:6" x14ac:dyDescent="0.25">
      <c r="D61" s="222" t="s">
        <v>90</v>
      </c>
      <c r="E61" s="221"/>
      <c r="F61" s="221"/>
    </row>
    <row r="62" spans="1:6" x14ac:dyDescent="0.25">
      <c r="D62" s="223" t="s">
        <v>88</v>
      </c>
      <c r="E62" s="221">
        <v>939.1</v>
      </c>
      <c r="F62" s="221">
        <v>755.2</v>
      </c>
    </row>
    <row r="63" spans="1:6" x14ac:dyDescent="0.25">
      <c r="D63" s="218" t="s">
        <v>91</v>
      </c>
      <c r="E63" s="221"/>
      <c r="F63" s="221"/>
    </row>
    <row r="64" spans="1:6" x14ac:dyDescent="0.25">
      <c r="D64" s="222" t="s">
        <v>92</v>
      </c>
      <c r="E64" s="221"/>
      <c r="F64" s="221"/>
    </row>
    <row r="65" spans="1:6" x14ac:dyDescent="0.25">
      <c r="D65" s="223" t="s">
        <v>93</v>
      </c>
      <c r="E65" s="221">
        <v>2455.3000000000002</v>
      </c>
      <c r="F65" s="221">
        <v>1368.1</v>
      </c>
    </row>
    <row r="66" spans="1:6" x14ac:dyDescent="0.25">
      <c r="D66" s="224" t="s">
        <v>81</v>
      </c>
      <c r="E66" s="225">
        <f>+E58+E62-E65</f>
        <v>10099.900000000001</v>
      </c>
      <c r="F66" s="225">
        <f>+F58+F62-F65</f>
        <v>8641.9</v>
      </c>
    </row>
    <row r="67" spans="1:6" x14ac:dyDescent="0.25">
      <c r="D67" s="223" t="s">
        <v>94</v>
      </c>
      <c r="E67" s="62">
        <v>673.5</v>
      </c>
      <c r="F67" s="62">
        <v>352.6</v>
      </c>
    </row>
    <row r="68" spans="1:6" x14ac:dyDescent="0.25">
      <c r="D68" s="223" t="s">
        <v>95</v>
      </c>
    </row>
    <row r="69" spans="1:6" x14ac:dyDescent="0.25">
      <c r="D69" s="224" t="s">
        <v>83</v>
      </c>
      <c r="E69" s="225">
        <f>+E66+E67-E68</f>
        <v>10773.400000000001</v>
      </c>
      <c r="F69" s="225">
        <f>+F66+F67-F68</f>
        <v>8994.5</v>
      </c>
    </row>
    <row r="71" spans="1:6" x14ac:dyDescent="0.25">
      <c r="B71" s="212" t="s">
        <v>96</v>
      </c>
    </row>
    <row r="72" spans="1:6" ht="92.4" x14ac:dyDescent="0.25">
      <c r="B72" s="209" t="s">
        <v>97</v>
      </c>
    </row>
    <row r="74" spans="1:6" x14ac:dyDescent="0.25">
      <c r="B74" s="212" t="s">
        <v>98</v>
      </c>
    </row>
    <row r="75" spans="1:6" ht="26.4" x14ac:dyDescent="0.25">
      <c r="A75" s="99"/>
      <c r="B75" s="214" t="s">
        <v>99</v>
      </c>
    </row>
    <row r="76" spans="1:6" x14ac:dyDescent="0.25">
      <c r="B76" s="214"/>
    </row>
    <row r="77" spans="1:6" x14ac:dyDescent="0.25">
      <c r="B77" s="212" t="s">
        <v>100</v>
      </c>
    </row>
    <row r="78" spans="1:6" ht="26.4" x14ac:dyDescent="0.25">
      <c r="B78" s="209" t="s">
        <v>101</v>
      </c>
    </row>
    <row r="79" spans="1:6" x14ac:dyDescent="0.25">
      <c r="B79" s="214"/>
    </row>
    <row r="80" spans="1:6" x14ac:dyDescent="0.25">
      <c r="B80" s="212" t="s">
        <v>102</v>
      </c>
    </row>
    <row r="81" spans="2:10" ht="92.4" x14ac:dyDescent="0.25">
      <c r="B81" s="209" t="s">
        <v>103</v>
      </c>
    </row>
    <row r="83" spans="2:10" x14ac:dyDescent="0.25">
      <c r="B83" s="212" t="s">
        <v>104</v>
      </c>
      <c r="H83" s="226"/>
      <c r="I83" s="226"/>
      <c r="J83" s="226"/>
    </row>
    <row r="84" spans="2:10" ht="171.6" x14ac:dyDescent="0.25">
      <c r="B84" s="209" t="s">
        <v>105</v>
      </c>
      <c r="D84" s="99"/>
      <c r="H84" s="34"/>
      <c r="I84" s="227"/>
      <c r="J84" s="227"/>
    </row>
    <row r="85" spans="2:10" x14ac:dyDescent="0.25">
      <c r="D85" s="99"/>
      <c r="H85" s="37"/>
      <c r="I85" s="227"/>
      <c r="J85" s="227"/>
    </row>
    <row r="86" spans="2:10" x14ac:dyDescent="0.25">
      <c r="B86" s="212" t="s">
        <v>85</v>
      </c>
      <c r="D86" s="216" t="s">
        <v>106</v>
      </c>
      <c r="E86" s="216">
        <v>2023</v>
      </c>
      <c r="F86" s="216">
        <v>2022</v>
      </c>
      <c r="H86" s="228"/>
      <c r="I86" s="227"/>
      <c r="J86" s="227"/>
    </row>
    <row r="87" spans="2:10" x14ac:dyDescent="0.25">
      <c r="B87" s="212"/>
      <c r="D87" s="34" t="s">
        <v>107</v>
      </c>
      <c r="E87" s="221">
        <v>399.5</v>
      </c>
      <c r="F87" s="221">
        <v>408.2</v>
      </c>
      <c r="H87" s="228"/>
      <c r="I87" s="227"/>
      <c r="J87" s="227"/>
    </row>
    <row r="88" spans="2:10" x14ac:dyDescent="0.25">
      <c r="B88" s="212"/>
      <c r="D88" s="37" t="s">
        <v>91</v>
      </c>
      <c r="E88" s="221"/>
      <c r="F88" s="221"/>
      <c r="H88" s="37"/>
      <c r="I88" s="229"/>
      <c r="J88" s="229"/>
    </row>
    <row r="89" spans="2:10" x14ac:dyDescent="0.25">
      <c r="B89" s="212"/>
      <c r="D89" s="228" t="s">
        <v>108</v>
      </c>
      <c r="E89" s="221">
        <v>31</v>
      </c>
      <c r="F89" s="221">
        <v>19.2</v>
      </c>
      <c r="H89" s="230"/>
      <c r="I89" s="227"/>
      <c r="J89" s="227"/>
    </row>
    <row r="90" spans="2:10" x14ac:dyDescent="0.25">
      <c r="B90" s="212"/>
      <c r="D90" s="228" t="s">
        <v>109</v>
      </c>
      <c r="E90" s="221">
        <v>44.1</v>
      </c>
      <c r="F90" s="221">
        <v>47.2</v>
      </c>
      <c r="H90" s="228"/>
      <c r="I90" s="227"/>
      <c r="J90" s="227"/>
    </row>
    <row r="91" spans="2:10" x14ac:dyDescent="0.25">
      <c r="B91" s="212"/>
      <c r="D91" s="37" t="s">
        <v>110</v>
      </c>
      <c r="E91" s="219">
        <f>+E87-E89-E90</f>
        <v>324.39999999999998</v>
      </c>
      <c r="F91" s="219">
        <f>+F87-F89-F90</f>
        <v>341.8</v>
      </c>
      <c r="H91" s="231"/>
      <c r="I91" s="227"/>
      <c r="J91" s="227"/>
    </row>
    <row r="92" spans="2:10" x14ac:dyDescent="0.25">
      <c r="B92" s="212"/>
      <c r="D92" s="230" t="s">
        <v>111</v>
      </c>
      <c r="E92" s="221"/>
      <c r="F92" s="221"/>
      <c r="H92" s="232"/>
      <c r="I92" s="227"/>
      <c r="J92" s="227"/>
    </row>
    <row r="93" spans="2:10" x14ac:dyDescent="0.25">
      <c r="B93" s="212"/>
      <c r="D93" s="228" t="s">
        <v>112</v>
      </c>
      <c r="E93" s="221">
        <v>4572.6000000000004</v>
      </c>
      <c r="F93" s="221">
        <v>4618.3</v>
      </c>
      <c r="H93" s="37"/>
      <c r="I93" s="229"/>
      <c r="J93" s="229"/>
    </row>
    <row r="94" spans="2:10" x14ac:dyDescent="0.25">
      <c r="B94" s="212"/>
      <c r="D94" s="231" t="s">
        <v>91</v>
      </c>
      <c r="E94" s="221"/>
      <c r="F94" s="221"/>
      <c r="H94" s="224"/>
      <c r="I94" s="233"/>
      <c r="J94" s="233"/>
    </row>
    <row r="95" spans="2:10" x14ac:dyDescent="0.25">
      <c r="B95" s="212"/>
      <c r="D95" s="232" t="s">
        <v>113</v>
      </c>
      <c r="E95" s="221">
        <v>-125.9</v>
      </c>
      <c r="F95" s="221">
        <v>72.7</v>
      </c>
    </row>
    <row r="96" spans="2:10" x14ac:dyDescent="0.25">
      <c r="B96" s="212"/>
      <c r="D96" s="37" t="s">
        <v>114</v>
      </c>
      <c r="E96" s="219">
        <f>+E93-E95</f>
        <v>4698.5</v>
      </c>
      <c r="F96" s="219">
        <f>+F93-F95</f>
        <v>4545.6000000000004</v>
      </c>
    </row>
    <row r="97" spans="1:6" x14ac:dyDescent="0.25">
      <c r="B97" s="212"/>
      <c r="D97" s="224" t="s">
        <v>115</v>
      </c>
      <c r="E97" s="234">
        <v>6.9099999999999995E-2</v>
      </c>
      <c r="F97" s="234">
        <f>+F91/F96</f>
        <v>7.5193593804998238E-2</v>
      </c>
    </row>
    <row r="98" spans="1:6" x14ac:dyDescent="0.25">
      <c r="B98" s="212"/>
      <c r="D98" s="99"/>
    </row>
    <row r="100" spans="1:6" x14ac:dyDescent="0.25">
      <c r="B100" s="212" t="s">
        <v>116</v>
      </c>
    </row>
    <row r="101" spans="1:6" ht="26.4" x14ac:dyDescent="0.25">
      <c r="B101" s="209" t="s">
        <v>117</v>
      </c>
    </row>
    <row r="102" spans="1:6" x14ac:dyDescent="0.25">
      <c r="A102" s="213"/>
    </row>
    <row r="103" spans="1:6" x14ac:dyDescent="0.25">
      <c r="A103" s="213"/>
      <c r="D103" s="99"/>
    </row>
    <row r="104" spans="1:6" x14ac:dyDescent="0.25">
      <c r="A104" s="213"/>
    </row>
    <row r="105" spans="1:6" x14ac:dyDescent="0.25">
      <c r="A105" s="213"/>
      <c r="B105" s="212" t="s">
        <v>118</v>
      </c>
    </row>
    <row r="106" spans="1:6" x14ac:dyDescent="0.25">
      <c r="B106" s="209" t="s">
        <v>119</v>
      </c>
    </row>
    <row r="107" spans="1:6" x14ac:dyDescent="0.25">
      <c r="B107" s="235" t="s">
        <v>120</v>
      </c>
    </row>
    <row r="108" spans="1:6" x14ac:dyDescent="0.25">
      <c r="B108" s="235" t="s">
        <v>121</v>
      </c>
    </row>
  </sheetData>
  <hyperlinks>
    <hyperlink ref="D4" location="Consensus!A1" display="Back to Input page" xr:uid="{C2852A8F-AFE2-41B8-8394-CE944FE5B97A}"/>
    <hyperlink ref="B107" r:id="rId1" xr:uid="{332914A9-9A13-4972-ABC8-6BD248589521}"/>
    <hyperlink ref="B108" r:id="rId2" xr:uid="{DC6609BC-5722-4E3B-BFE9-E4B68ED6360E}"/>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62BB-5433-446E-AF2A-CD7F3626095F}">
  <dimension ref="B4:C26"/>
  <sheetViews>
    <sheetView showGridLines="0" workbookViewId="0">
      <pane xSplit="1" ySplit="4" topLeftCell="B5" activePane="bottomRight" state="frozen"/>
      <selection activeCell="G11" sqref="G11"/>
      <selection pane="topRight" activeCell="G11" sqref="G11"/>
      <selection pane="bottomLeft" activeCell="G11" sqref="G11"/>
      <selection pane="bottomRight" activeCell="B6" sqref="B6:C14"/>
    </sheetView>
  </sheetViews>
  <sheetFormatPr defaultColWidth="9.109375" defaultRowHeight="13.2" x14ac:dyDescent="0.25"/>
  <cols>
    <col min="1" max="1" width="3.5546875" style="62" customWidth="1"/>
    <col min="2" max="2" width="37.33203125" style="62" customWidth="1"/>
    <col min="3" max="3" width="20.88671875" style="62" customWidth="1"/>
    <col min="4" max="16384" width="9.109375" style="62"/>
  </cols>
  <sheetData>
    <row r="4" spans="2:3" ht="15.6" x14ac:dyDescent="0.25">
      <c r="B4" s="236" t="s">
        <v>122</v>
      </c>
    </row>
    <row r="6" spans="2:3" ht="17.399999999999999" customHeight="1" x14ac:dyDescent="0.25">
      <c r="B6" s="237" t="s">
        <v>123</v>
      </c>
      <c r="C6" s="238">
        <v>45989</v>
      </c>
    </row>
    <row r="7" spans="2:3" ht="17.399999999999999" customHeight="1" x14ac:dyDescent="0.25">
      <c r="B7" s="237" t="s">
        <v>124</v>
      </c>
      <c r="C7" s="238">
        <v>46087</v>
      </c>
    </row>
    <row r="8" spans="2:3" ht="17.399999999999999" customHeight="1" x14ac:dyDescent="0.25">
      <c r="B8" s="237" t="s">
        <v>125</v>
      </c>
      <c r="C8" s="238">
        <v>46129</v>
      </c>
    </row>
    <row r="9" spans="2:3" ht="17.399999999999999" customHeight="1" x14ac:dyDescent="0.25">
      <c r="B9" s="237" t="s">
        <v>126</v>
      </c>
      <c r="C9" s="238">
        <v>46161</v>
      </c>
    </row>
    <row r="10" spans="2:3" ht="17.399999999999999" customHeight="1" x14ac:dyDescent="0.25">
      <c r="B10" s="237" t="s">
        <v>127</v>
      </c>
      <c r="C10" s="238">
        <v>46162</v>
      </c>
    </row>
    <row r="11" spans="2:3" ht="17.399999999999999" customHeight="1" x14ac:dyDescent="0.25">
      <c r="B11" s="237" t="s">
        <v>128</v>
      </c>
      <c r="C11" s="238">
        <v>46171</v>
      </c>
    </row>
    <row r="12" spans="2:3" ht="17.399999999999999" customHeight="1" x14ac:dyDescent="0.25">
      <c r="B12" s="237" t="s">
        <v>129</v>
      </c>
      <c r="C12" s="238">
        <v>46174</v>
      </c>
    </row>
    <row r="13" spans="2:3" ht="17.399999999999999" customHeight="1" x14ac:dyDescent="0.25">
      <c r="B13" s="237" t="s">
        <v>130</v>
      </c>
      <c r="C13" s="238">
        <v>46175</v>
      </c>
    </row>
    <row r="19" spans="2:2" x14ac:dyDescent="0.25">
      <c r="B19" s="239"/>
    </row>
    <row r="26" spans="2:2" x14ac:dyDescent="0.25">
      <c r="B26" s="2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4438-99AB-45D1-8C3D-DA5E9AD37924}">
  <dimension ref="B1:E18"/>
  <sheetViews>
    <sheetView showGridLines="0" workbookViewId="0">
      <selection activeCell="N27" sqref="N27"/>
    </sheetView>
  </sheetViews>
  <sheetFormatPr defaultColWidth="8.88671875" defaultRowHeight="14.4" x14ac:dyDescent="0.3"/>
  <cols>
    <col min="1" max="1" width="3.5546875" customWidth="1"/>
    <col min="2" max="2" width="49.88671875" customWidth="1"/>
  </cols>
  <sheetData>
    <row r="1" spans="2:5" ht="42" customHeight="1" x14ac:dyDescent="0.3"/>
    <row r="4" spans="2:5" x14ac:dyDescent="0.3">
      <c r="B4" s="240" t="s">
        <v>131</v>
      </c>
      <c r="C4" s="241"/>
      <c r="D4" s="241"/>
      <c r="E4" s="241"/>
    </row>
    <row r="5" spans="2:5" s="62" customFormat="1" ht="13.2" x14ac:dyDescent="0.25">
      <c r="B5" s="34" t="s">
        <v>132</v>
      </c>
      <c r="C5" s="34" t="s">
        <v>133</v>
      </c>
      <c r="D5" s="34"/>
      <c r="E5" s="34"/>
    </row>
    <row r="6" spans="2:5" s="62" customFormat="1" ht="13.2" x14ac:dyDescent="0.25">
      <c r="B6" s="34" t="s">
        <v>134</v>
      </c>
      <c r="C6" s="34" t="s">
        <v>135</v>
      </c>
      <c r="D6" s="34"/>
      <c r="E6" s="34"/>
    </row>
    <row r="7" spans="2:5" s="62" customFormat="1" ht="13.2" x14ac:dyDescent="0.25">
      <c r="B7" s="34" t="s">
        <v>136</v>
      </c>
      <c r="C7" s="34" t="s">
        <v>135</v>
      </c>
      <c r="D7" s="34"/>
      <c r="E7" s="34"/>
    </row>
    <row r="8" spans="2:5" s="62" customFormat="1" ht="13.2" x14ac:dyDescent="0.25">
      <c r="B8" s="34" t="s">
        <v>137</v>
      </c>
      <c r="C8" s="34" t="s">
        <v>135</v>
      </c>
      <c r="D8" s="34"/>
      <c r="E8" s="34"/>
    </row>
    <row r="9" spans="2:5" s="62" customFormat="1" ht="13.2" x14ac:dyDescent="0.25">
      <c r="B9" s="34" t="s">
        <v>140</v>
      </c>
      <c r="C9" s="34" t="s">
        <v>135</v>
      </c>
    </row>
    <row r="10" spans="2:5" s="62" customFormat="1" ht="13.2" x14ac:dyDescent="0.25">
      <c r="C10" s="34"/>
    </row>
    <row r="11" spans="2:5" s="62" customFormat="1" ht="13.2" x14ac:dyDescent="0.25">
      <c r="B11" s="34" t="s">
        <v>138</v>
      </c>
    </row>
    <row r="12" spans="2:5" s="62" customFormat="1" ht="13.2" x14ac:dyDescent="0.25">
      <c r="B12" s="37" t="s">
        <v>139</v>
      </c>
    </row>
    <row r="13" spans="2:5" s="62" customFormat="1" ht="13.2" x14ac:dyDescent="0.25"/>
    <row r="14" spans="2:5" s="62" customFormat="1" ht="13.2" x14ac:dyDescent="0.25"/>
    <row r="15" spans="2:5" s="62" customFormat="1" ht="13.2" x14ac:dyDescent="0.25"/>
    <row r="16" spans="2:5" s="62" customFormat="1" ht="13.2" x14ac:dyDescent="0.25"/>
    <row r="17" s="62" customFormat="1" ht="13.2" x14ac:dyDescent="0.25"/>
    <row r="18" s="62" customFormat="1" 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Participants</vt:lpstr>
      <vt:lpstr>Output</vt:lpstr>
      <vt:lpstr>Outlook</vt:lpstr>
      <vt:lpstr>Glossary</vt:lpstr>
      <vt:lpstr>Calendar</vt:lpstr>
      <vt:lpstr>Contact</vt:lpstr>
    </vt:vector>
  </TitlesOfParts>
  <Company>Elia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Salins Grégoire</dc:creator>
  <cp:lastModifiedBy>de Salins Grégoire</cp:lastModifiedBy>
  <dcterms:created xsi:type="dcterms:W3CDTF">2025-09-17T12:18:44Z</dcterms:created>
  <dcterms:modified xsi:type="dcterms:W3CDTF">2025-09-18T05:48:02Z</dcterms:modified>
</cp:coreProperties>
</file>